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'28'!$A$13:$N$85</definedName>
    <definedName name="___xlnm._FilterDatabase" localSheetId="0">'28'!$A$13:$N$85</definedName>
    <definedName name="___xlnm._FilterDatabase_1">'28'!$A$13:$N$85</definedName>
    <definedName name="__xlnm._FilterDatabase" localSheetId="0">'28'!$A$13:$N$85</definedName>
    <definedName name="__xlnm._FilterDatabase_1">'28'!$A$13:$M$85</definedName>
    <definedName name="_xlnm._FilterDatabase" localSheetId="0" hidden="1">'28'!$A$13:$N$85</definedName>
    <definedName name="Excel_BuiltIn_Database">'28'!$D$14:$L$84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1" i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25"/>
  <c r="A26" s="1"/>
  <c r="A14"/>
  <c r="A15" s="1"/>
  <c r="A16" s="1"/>
  <c r="A17" s="1"/>
  <c r="A18" s="1"/>
  <c r="A19" s="1"/>
  <c r="A20" s="1"/>
  <c r="A21" s="1"/>
  <c r="A22" s="1"/>
  <c r="A23" s="1"/>
  <c r="A24" s="1"/>
  <c r="A27" l="1"/>
  <c r="A29" s="1"/>
  <c r="A30" s="1"/>
  <c r="A31" s="1"/>
  <c r="A32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6" s="1"/>
  <c r="A58" s="1"/>
  <c r="A60" s="1"/>
  <c r="A62" s="1"/>
  <c r="A64" s="1"/>
  <c r="A66" s="1"/>
  <c r="A68" s="1"/>
  <c r="A28"/>
</calcChain>
</file>

<file path=xl/sharedStrings.xml><?xml version="1.0" encoding="utf-8"?>
<sst xmlns="http://schemas.openxmlformats.org/spreadsheetml/2006/main" count="349" uniqueCount="209">
  <si>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</si>
  <si>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</si>
  <si>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</si>
  <si>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</si>
  <si>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</si>
  <si>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</si>
  <si>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</si>
  <si>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</si>
  <si>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</si>
  <si>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</si>
  <si>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</si>
  <si>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</si>
  <si>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</si>
  <si>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</si>
  <si>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</si>
  <si>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</si>
  <si>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</si>
  <si>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</si>
  <si>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</si>
  <si>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</si>
  <si>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</si>
  <si>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компл</t>
  </si>
  <si>
    <t>шт.</t>
  </si>
  <si>
    <t>шт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</si>
  <si>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</si>
  <si>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</si>
  <si>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</si>
  <si>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</si>
  <si>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</si>
  <si>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</si>
  <si>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</si>
  <si>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</si>
  <si>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</si>
  <si>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</si>
  <si>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</si>
  <si>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</si>
  <si>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</si>
  <si>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</si>
  <si>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</si>
  <si>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</si>
  <si>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</si>
  <si>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</si>
  <si>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</si>
  <si>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</si>
  <si>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</si>
  <si>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</si>
  <si>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</si>
  <si>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</si>
  <si>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</si>
  <si>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</si>
  <si>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</si>
  <si>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TK1077</t>
  </si>
  <si>
    <t>Провод свечной высоковольтный черный ПВВ 1х7мм2 для сельхозтехники (бухта 10м)</t>
  </si>
  <si>
    <t>http://www.tk-avto.ru/files/TK1077.JPG</t>
  </si>
  <si>
    <t>KGBBA2X075</t>
  </si>
  <si>
    <t>Кабель монтажный автомобильный КГВВА 2x0,75мм 2 круглый черный (ан.тип YLY-S) Россия</t>
  </si>
  <si>
    <t>метр</t>
  </si>
  <si>
    <t>http://www.tk-avto.ru/files/KGBBA2X075.jpg</t>
  </si>
  <si>
    <t>KGBBA2X100</t>
  </si>
  <si>
    <t>Кабель монтажный автомобильный КГВВА 2x1,00мм 2 круглый черный (ан.тип YLY-S) Россия</t>
  </si>
  <si>
    <t>http://www.tk-avto.ru/files/KGBBA2X100.jpg</t>
  </si>
  <si>
    <t>KGBBA4X100</t>
  </si>
  <si>
    <t>Кабель монтажный автомобильный КГВВА 4x1,00мм  2 круглый черный (ан.тип YLY-S) Россия</t>
  </si>
  <si>
    <t>http://www.tk-avto.ru/files/KGBBA4X100.jpg</t>
  </si>
  <si>
    <t>KGBBA7X100</t>
  </si>
  <si>
    <t>Кабель монтажный автомобильный КГВВА 7x1,00мм  2 круглый черный (ан.тип YLY-S) Россия</t>
  </si>
  <si>
    <t>http://www.tk-avto.ru/files/KGBBA7X100.jpg</t>
  </si>
  <si>
    <t>KGBBA2X150</t>
  </si>
  <si>
    <t>Кабель монтажный автомобильный КГВВА 2x1,50мм 2  круглый черный (ан.тип YLY-S) Россия</t>
  </si>
  <si>
    <t>KGBBA3X150</t>
  </si>
  <si>
    <t>Кабель монтажный автомобильный КГВВА 3x1,50мм  2 круглый черный (ан.тип YLY-S) Россия</t>
  </si>
  <si>
    <t>http://www.tk-avto.ru/files/KGBBA3X150.jpg</t>
  </si>
  <si>
    <t>KGBBA7X150</t>
  </si>
  <si>
    <t>Кабель монтажный автомобильный КГВВА 7x1,50мм  2 круглый черный (ан.тип YLY-S) Россия</t>
  </si>
  <si>
    <t>http://www.tk-avto.ru/files/KGBBA7X150.jpg</t>
  </si>
  <si>
    <t>KGBBAMP2X100</t>
  </si>
  <si>
    <t>Кабель монтажный автомобильный КГВВАМ-П 2x1,00мм 2 плоский черный  Россия</t>
  </si>
  <si>
    <t>http://www.tk-avto.ru/files/KGBBAMP2X100.jpg</t>
  </si>
  <si>
    <t>KGBBAMP2X150</t>
  </si>
  <si>
    <t>Кабель монтажный автомобильный КГВВАМ-П 2x1,50мм 2  плоский Россия</t>
  </si>
  <si>
    <t>http://www.tk-avto.ru/files/KGBBAMP2X150.jpg</t>
  </si>
  <si>
    <t>KGBBAZ2X075</t>
  </si>
  <si>
    <t>Кабель монтажный автомобильный КГВВАз 2x0,75мм 2 круглый черный (ан.тип YLY-S) Россия</t>
  </si>
  <si>
    <t>http://www.tk-avto.ru/files/KGBBAZ7X150.jpg</t>
  </si>
  <si>
    <t>KGBBAZ2X100</t>
  </si>
  <si>
    <t>Кабель монтажный автомобильный КГВВАз 2x1,00мм 2 круглый черный (ан.тип YLY-S) Россия</t>
  </si>
  <si>
    <t>KGBBAZ7X150</t>
  </si>
  <si>
    <t>Кабель монтажный автомобильный КГВВАз 7x1,50мм  2 круглый черный (ан.тип YLY-S) Россия</t>
  </si>
  <si>
    <t>TK1083</t>
  </si>
  <si>
    <t>Провод ПГВА (ПуГВ) Sсеч.- 0,5мм (пучок  3метра)</t>
  </si>
  <si>
    <t>http://www.tk-avto.ru/files/TK1083.jpg</t>
  </si>
  <si>
    <t>TK1084</t>
  </si>
  <si>
    <t>Провод ПГВА (ПуГВ) Sсеч.- 0,5мм (пучок  5метров)</t>
  </si>
  <si>
    <t>http://www.tk-avto.ru/files/TK1084.jpg</t>
  </si>
  <si>
    <t>TK1085</t>
  </si>
  <si>
    <t>Провод ПГВА (ПуГВ) Sсеч.- 0,5мм (пучок 10метров)</t>
  </si>
  <si>
    <t>http://www.tk-avto.ru/files/TK1085.jpg</t>
  </si>
  <si>
    <t>TK1087</t>
  </si>
  <si>
    <t>Провод ПГВА (ПуГВ) Sсеч.- 0,75мм (пучок  3 метра)</t>
  </si>
  <si>
    <t>http://www.tk-avto.ru/files/TK1087.jpg</t>
  </si>
  <si>
    <t>TK1088</t>
  </si>
  <si>
    <t>Провод ПГВА (ПуГВ) Sсеч.- 0,75мм (пучок  5 метров)</t>
  </si>
  <si>
    <t>http://www.tk-avto.ru/files/TK1088.jpg</t>
  </si>
  <si>
    <t>TK1089</t>
  </si>
  <si>
    <t>Провод ПГВА (ПуГВ) Sсеч.- 0,75мм (пучок  10 метров)</t>
  </si>
  <si>
    <t>http://www.tk-avto.ru/files/TK1089.jpg</t>
  </si>
  <si>
    <t>TK1090</t>
  </si>
  <si>
    <t>Провод ПГВА Sсеч.- 1,0мм (пучок  3 метра)</t>
  </si>
  <si>
    <t>http://www.tk-avto.ru/files/TK1090.jpg</t>
  </si>
  <si>
    <t>TK1029</t>
  </si>
  <si>
    <t>Провод ПГВА Sсеч.- 1,0мм (пучок  5метров)</t>
  </si>
  <si>
    <t>http://www.tk-avto.ru/files/TK1029.jpg</t>
  </si>
  <si>
    <t>TK1030</t>
  </si>
  <si>
    <t>Провод ПГВА Sсеч.- 1,0мм (пучок 10метров)</t>
  </si>
  <si>
    <t>http://www.tk-avto.ru/files/TK1030.jpg</t>
  </si>
  <si>
    <t>TK1086</t>
  </si>
  <si>
    <t>Провод ПГВА Sсеч.- 1,5мм (пучок  3метра)</t>
  </si>
  <si>
    <t>http://www.tk-avto.ru/files/TK1086.jpg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</si>
  <si>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</si>
  <si>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</si>
  <si>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</si>
  <si>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</si>
  <si>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</si>
  <si>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http://www.tk-avto.ru/files/TK1032.jpg</t>
  </si>
  <si>
    <t>TK1078</t>
  </si>
  <si>
    <t>Провод ПГВА Sсеч.- 2,5мм (пучок  3метра)</t>
  </si>
  <si>
    <t>http://www.tk-avto.ru/files/TK1078.jpg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</si>
  <si>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</si>
  <si>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</si>
  <si>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</si>
  <si>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</si>
  <si>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</si>
  <si>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</si>
  <si>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</si>
  <si>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</si>
  <si>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</si>
  <si>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</si>
  <si>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</si>
  <si>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</si>
  <si>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</si>
  <si>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</si>
  <si>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</si>
  <si>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</si>
  <si>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</si>
  <si>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</si>
  <si>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</si>
  <si>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</si>
  <si>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</si>
  <si>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</si>
  <si>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</si>
  <si>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</si>
  <si>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</si>
  <si>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</si>
  <si>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</si>
  <si>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TK1072</t>
  </si>
  <si>
    <t>Провод ПГВА Sсеч.- 25,0мм (бухта 10метров)</t>
  </si>
  <si>
    <t>Провод ПГВА Sсеч.- 25,0мм</t>
  </si>
  <si>
    <t>TK1073</t>
  </si>
  <si>
    <t>Провод ПГВА Sсеч.- 35,0мм (бухта 10метров)</t>
  </si>
  <si>
    <t>http://www.tk-avto.ru/files/TK1073.jpg</t>
  </si>
  <si>
    <t>Провод ПГВА Sсеч.- 35,0мм</t>
  </si>
  <si>
    <t>http://www.tk-avto.ru/files/TK10101.jpg</t>
  </si>
  <si>
    <t>TK1074</t>
  </si>
  <si>
    <t>Провод ПГВА Sсеч.- 50,0мм (бухта 10метров)</t>
  </si>
  <si>
    <t>TK1075</t>
  </si>
  <si>
    <t>Провод ПГВА Sсеч.- 70,0мм (бухта 10метров)</t>
  </si>
  <si>
    <t>TK1037</t>
  </si>
  <si>
    <t>Рем/комплект омыв.унив.(трубка-2.5м,форсунка-2шт.,тройник)</t>
  </si>
  <si>
    <t>http://www.tk-avto.ru/files/TK1037.JPG</t>
  </si>
  <si>
    <t>Рем/комплект электропроводки S0,50 (10цвет.х3м)</t>
  </si>
  <si>
    <t>TK10106</t>
  </si>
  <si>
    <t>Рем/комплект электропроводки S0,50 (5цвет.х3м)</t>
  </si>
  <si>
    <t>TK10102</t>
  </si>
  <si>
    <t>Рем/комплект электропроводки S0,50 (10цвет.х5м)</t>
  </si>
  <si>
    <t>http://www.tk-avto.ru/files/TK10102.jpg</t>
  </si>
  <si>
    <t>TK10103</t>
  </si>
  <si>
    <t>Рем/комплект электропроводки S0,50 (5цвет.х10м)</t>
  </si>
  <si>
    <t>http://www.tk-avto.ru/files/TK10103.jpg</t>
  </si>
  <si>
    <t>TK10104</t>
  </si>
  <si>
    <t>Рем/комплект электропроводки S0,50 (7цвет.х3м)</t>
  </si>
  <si>
    <t>TK1096</t>
  </si>
  <si>
    <t>Рем/комплект электропроводки S0,75 (10цвет.х3м)</t>
  </si>
  <si>
    <t>TK1097</t>
  </si>
  <si>
    <t>Рем/комплект электропроводки S0,75 (5цвет.х3м)</t>
  </si>
  <si>
    <t>http://www.tk-avto.ru/files/TK1097.jpg</t>
  </si>
  <si>
    <t>TK10105</t>
  </si>
  <si>
    <t>Рем/комплект электропроводки S0,75 (7цвет.х3м)</t>
  </si>
  <si>
    <t>TK1038</t>
  </si>
  <si>
    <t>Рем/комплект электропроводки S0,75 (10цвет.х5м)</t>
  </si>
  <si>
    <t>http://www.tk-avto.ru/files/TK1038.jpg</t>
  </si>
  <si>
    <t>TK1039</t>
  </si>
  <si>
    <t>Рем/комплект электропроводки S0,75 (5цвет.х10м)</t>
  </si>
  <si>
    <t>http://www.tk-avto.ru/files/TK1039.jpg</t>
  </si>
  <si>
    <t>TK1040</t>
  </si>
  <si>
    <t>Рем/комплект электропроводки S1,0 (5цвет.х10м)</t>
  </si>
  <si>
    <t>http://www.tk-avto.ru/files/TK1040.jpg</t>
  </si>
  <si>
    <t>Рем/комплект электропроводки S1,0 (7цвет.х3м)</t>
  </si>
  <si>
    <t>http://www.tk-avto.ru/files/TK10106.jpg</t>
  </si>
  <si>
    <t>TK1041</t>
  </si>
  <si>
    <t>Рем/комплект электропроводки S1,5 (5цвет.х10м)</t>
  </si>
  <si>
    <t>http://www.tk-avto.ru/files/TK1041.JPG</t>
  </si>
  <si>
    <t>TK10107</t>
  </si>
  <si>
    <t>Рем/комплект электропроводки S1,5 (7цвет.х3м)</t>
  </si>
  <si>
    <t>http://www.tk-avto.ru/files/TK10107.jpg</t>
  </si>
  <si>
    <t>цена по запросу</t>
  </si>
  <si>
    <t>Провод ПГВА Sсеч.- 70,0мм</t>
  </si>
  <si>
    <t>Провод ПГВА Sсеч.- 50,0мм</t>
  </si>
  <si>
    <t>Провод ПГВА Sсеч.- 95,0мм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</si>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</sst>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40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name val="Arial1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Arial1"/>
      <charset val="204"/>
    </font>
    <font>
      <b/>
      <sz val="12"/>
      <color rgb="FF000000"/>
      <name val="Arial1"/>
      <charset val="204"/>
    </font>
    <font>
      <sz val="12"/>
      <name val="Arial"/>
      <family val="2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2"/>
      <name val="Arial Cyr"/>
      <family val="2"/>
      <charset val="204"/>
    </font>
    <font>
      <b/>
      <sz val="12"/>
      <name val="Bar-Code 39 lesbar"/>
      <charset val="1"/>
    </font>
    <font>
      <sz val="12"/>
      <name val="Arial Cyr"/>
      <family val="2"/>
      <charset val="204"/>
    </font>
    <font>
      <sz val="10"/>
      <color rgb="FF333333"/>
      <name val="Verdana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u/>
      <sz val="10"/>
      <name val="Arial Cyr"/>
      <family val="2"/>
      <charset val="204"/>
    </font>
    <font>
      <sz val="10"/>
      <color rgb="FF333333"/>
      <name val="Verdana"/>
      <family val="2"/>
      <charset val="204"/>
    </font>
    <font>
      <b/>
      <sz val="12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7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26" fillId="0" borderId="0">
      <alignment horizontal="center"/>
    </xf>
    <xf numFmtId="0" fontId="26" fillId="0" borderId="0">
      <alignment horizontal="center"/>
    </xf>
    <xf numFmtId="0" fontId="26" fillId="0" borderId="0">
      <alignment horizontal="center" textRotation="90"/>
    </xf>
    <xf numFmtId="0" fontId="26" fillId="0" borderId="0">
      <alignment horizontal="center" textRotation="90"/>
    </xf>
    <xf numFmtId="0" fontId="27" fillId="0" borderId="0"/>
    <xf numFmtId="0" fontId="27" fillId="0" borderId="0"/>
    <xf numFmtId="164" fontId="27" fillId="0" borderId="0"/>
    <xf numFmtId="164" fontId="27" fillId="0" borderId="0"/>
    <xf numFmtId="0" fontId="7" fillId="0" borderId="0"/>
    <xf numFmtId="0" fontId="28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165" fontId="4" fillId="0" borderId="0"/>
  </cellStyleXfs>
  <cellXfs count="109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4" applyFont="1"/>
    <xf numFmtId="0" fontId="3" fillId="0" borderId="0" xfId="4" applyFont="1"/>
    <xf numFmtId="0" fontId="4" fillId="0" borderId="0" xfId="4" applyFont="1"/>
    <xf numFmtId="1" fontId="4" fillId="0" borderId="0" xfId="4" applyNumberFormat="1" applyFont="1"/>
    <xf numFmtId="1" fontId="5" fillId="0" borderId="0" xfId="4" applyNumberFormat="1" applyFont="1"/>
    <xf numFmtId="166" fontId="4" fillId="0" borderId="0" xfId="4" applyNumberFormat="1" applyFont="1" applyAlignment="1">
      <alignment horizontal="right"/>
    </xf>
    <xf numFmtId="2" fontId="4" fillId="0" borderId="0" xfId="4" applyNumberFormat="1" applyFont="1" applyAlignment="1">
      <alignment horizontal="right"/>
    </xf>
    <xf numFmtId="167" fontId="4" fillId="0" borderId="0" xfId="4" applyNumberFormat="1" applyFont="1" applyAlignment="1">
      <alignment horizontal="right"/>
    </xf>
    <xf numFmtId="166" fontId="4" fillId="0" borderId="0" xfId="4" applyNumberFormat="1" applyFont="1" applyAlignment="1">
      <alignment horizontal="left"/>
    </xf>
    <xf numFmtId="166" fontId="6" fillId="0" borderId="0" xfId="4" applyNumberFormat="1" applyFont="1"/>
    <xf numFmtId="1" fontId="7" fillId="0" borderId="0" xfId="1" applyNumberFormat="1" applyFont="1" applyAlignment="1" applyProtection="1"/>
    <xf numFmtId="1" fontId="8" fillId="0" borderId="0" xfId="1" applyNumberFormat="1" applyFont="1" applyAlignment="1" applyProtection="1">
      <alignment horizontal="center"/>
    </xf>
    <xf numFmtId="1" fontId="9" fillId="0" borderId="0" xfId="1" applyNumberFormat="1" applyFont="1" applyAlignment="1" applyProtection="1">
      <alignment horizontal="center"/>
    </xf>
    <xf numFmtId="166" fontId="8" fillId="0" borderId="0" xfId="1" applyNumberFormat="1" applyFont="1" applyAlignment="1" applyProtection="1">
      <alignment horizontal="right"/>
    </xf>
    <xf numFmtId="1" fontId="5" fillId="0" borderId="0" xfId="4" applyNumberFormat="1" applyFont="1" applyAlignment="1"/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1" fillId="0" borderId="0" xfId="4" applyNumberFormat="1" applyFont="1" applyAlignment="1">
      <alignment horizontal="center"/>
    </xf>
    <xf numFmtId="1" fontId="5" fillId="0" borderId="0" xfId="4" applyNumberFormat="1" applyFont="1" applyAlignment="1">
      <alignment horizontal="center"/>
    </xf>
    <xf numFmtId="166" fontId="11" fillId="0" borderId="0" xfId="4" applyNumberFormat="1" applyFont="1" applyAlignment="1">
      <alignment horizontal="right"/>
    </xf>
    <xf numFmtId="1" fontId="12" fillId="0" borderId="0" xfId="4" applyNumberFormat="1" applyFont="1" applyAlignment="1"/>
    <xf numFmtId="1" fontId="13" fillId="0" borderId="0" xfId="4" applyNumberFormat="1" applyFont="1" applyAlignment="1"/>
    <xf numFmtId="166" fontId="12" fillId="0" borderId="0" xfId="4" applyNumberFormat="1" applyFont="1" applyAlignment="1">
      <alignment horizontal="right"/>
    </xf>
    <xf numFmtId="168" fontId="4" fillId="0" borderId="0" xfId="4" applyNumberFormat="1" applyFont="1"/>
    <xf numFmtId="0" fontId="10" fillId="0" borderId="1" xfId="4" applyFont="1" applyBorder="1"/>
    <xf numFmtId="0" fontId="10" fillId="0" borderId="2" xfId="4" applyFont="1" applyBorder="1"/>
    <xf numFmtId="0" fontId="10" fillId="0" borderId="2" xfId="4" applyFont="1" applyBorder="1" applyAlignment="1">
      <alignment horizontal="center"/>
    </xf>
    <xf numFmtId="1" fontId="14" fillId="0" borderId="2" xfId="4" applyNumberFormat="1" applyFont="1" applyBorder="1" applyAlignment="1">
      <alignment horizontal="center"/>
    </xf>
    <xf numFmtId="1" fontId="10" fillId="0" borderId="2" xfId="4" applyNumberFormat="1" applyFont="1" applyBorder="1"/>
    <xf numFmtId="1" fontId="5" fillId="0" borderId="2" xfId="4" applyNumberFormat="1" applyFont="1" applyBorder="1"/>
    <xf numFmtId="166" fontId="10" fillId="0" borderId="2" xfId="4" applyNumberFormat="1" applyFont="1" applyBorder="1" applyAlignment="1">
      <alignment horizontal="right"/>
    </xf>
    <xf numFmtId="0" fontId="10" fillId="0" borderId="3" xfId="4" applyFont="1" applyBorder="1"/>
    <xf numFmtId="1" fontId="10" fillId="0" borderId="1" xfId="4" applyNumberFormat="1" applyFont="1" applyBorder="1"/>
    <xf numFmtId="1" fontId="5" fillId="0" borderId="1" xfId="4" applyNumberFormat="1" applyFont="1" applyBorder="1"/>
    <xf numFmtId="166" fontId="10" fillId="0" borderId="1" xfId="4" applyNumberFormat="1" applyFont="1" applyBorder="1" applyAlignment="1">
      <alignment horizontal="right"/>
    </xf>
    <xf numFmtId="1" fontId="4" fillId="0" borderId="1" xfId="4" applyNumberFormat="1" applyFont="1" applyBorder="1"/>
    <xf numFmtId="0" fontId="15" fillId="0" borderId="3" xfId="4" applyFont="1" applyBorder="1"/>
    <xf numFmtId="0" fontId="15" fillId="0" borderId="1" xfId="4" applyFont="1" applyBorder="1"/>
    <xf numFmtId="1" fontId="3" fillId="0" borderId="1" xfId="4" applyNumberFormat="1" applyFont="1" applyBorder="1"/>
    <xf numFmtId="1" fontId="15" fillId="0" borderId="1" xfId="4" applyNumberFormat="1" applyFont="1" applyBorder="1"/>
    <xf numFmtId="1" fontId="16" fillId="0" borderId="1" xfId="4" applyNumberFormat="1" applyFont="1" applyBorder="1"/>
    <xf numFmtId="167" fontId="4" fillId="0" borderId="0" xfId="4" applyNumberFormat="1" applyFont="1" applyAlignment="1">
      <alignment horizontal="left"/>
    </xf>
    <xf numFmtId="2" fontId="8" fillId="0" borderId="0" xfId="1" applyNumberFormat="1" applyFont="1" applyAlignment="1" applyProtection="1">
      <alignment horizontal="right"/>
    </xf>
    <xf numFmtId="167" fontId="8" fillId="0" borderId="0" xfId="1" applyNumberFormat="1" applyFont="1" applyAlignment="1" applyProtection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12" fillId="0" borderId="0" xfId="4" applyNumberFormat="1" applyFont="1" applyAlignment="1">
      <alignment horizontal="right"/>
    </xf>
    <xf numFmtId="167" fontId="12" fillId="0" borderId="0" xfId="4" applyNumberFormat="1" applyFont="1" applyAlignment="1">
      <alignment horizontal="right"/>
    </xf>
    <xf numFmtId="2" fontId="10" fillId="0" borderId="2" xfId="4" applyNumberFormat="1" applyFont="1" applyBorder="1" applyAlignment="1">
      <alignment horizontal="right"/>
    </xf>
    <xf numFmtId="167" fontId="10" fillId="0" borderId="2" xfId="4" applyNumberFormat="1" applyFont="1" applyBorder="1" applyAlignment="1">
      <alignment horizontal="right"/>
    </xf>
    <xf numFmtId="167" fontId="14" fillId="0" borderId="2" xfId="4" applyNumberFormat="1" applyFont="1" applyBorder="1" applyAlignment="1">
      <alignment horizontal="center"/>
    </xf>
    <xf numFmtId="167" fontId="14" fillId="0" borderId="0" xfId="4" applyNumberFormat="1" applyFont="1" applyAlignment="1">
      <alignment horizontal="center"/>
    </xf>
    <xf numFmtId="2" fontId="10" fillId="0" borderId="1" xfId="4" applyNumberFormat="1" applyFont="1" applyBorder="1" applyAlignment="1">
      <alignment horizontal="right"/>
    </xf>
    <xf numFmtId="167" fontId="10" fillId="0" borderId="1" xfId="4" applyNumberFormat="1" applyFont="1" applyBorder="1" applyAlignment="1">
      <alignment horizontal="right"/>
    </xf>
    <xf numFmtId="0" fontId="7" fillId="0" borderId="0" xfId="1" applyFont="1"/>
    <xf numFmtId="169" fontId="6" fillId="0" borderId="0" xfId="4" applyNumberFormat="1" applyFont="1"/>
    <xf numFmtId="2" fontId="4" fillId="0" borderId="0" xfId="4" applyNumberFormat="1" applyFont="1"/>
    <xf numFmtId="2" fontId="15" fillId="0" borderId="1" xfId="4" applyNumberFormat="1" applyFont="1" applyBorder="1" applyAlignment="1">
      <alignment horizontal="right"/>
    </xf>
    <xf numFmtId="2" fontId="3" fillId="0" borderId="0" xfId="4" applyNumberFormat="1" applyFont="1"/>
    <xf numFmtId="167" fontId="15" fillId="0" borderId="1" xfId="4" applyNumberFormat="1" applyFont="1" applyBorder="1" applyAlignment="1">
      <alignment horizontal="right"/>
    </xf>
    <xf numFmtId="166" fontId="20" fillId="0" borderId="0" xfId="1" applyNumberFormat="1" applyFont="1" applyAlignment="1" applyProtection="1">
      <alignment horizontal="left"/>
    </xf>
    <xf numFmtId="169" fontId="21" fillId="0" borderId="0" xfId="4" applyNumberFormat="1" applyFont="1"/>
    <xf numFmtId="0" fontId="20" fillId="0" borderId="0" xfId="1" applyFont="1"/>
    <xf numFmtId="169" fontId="18" fillId="0" borderId="0" xfId="4" applyNumberFormat="1" applyFont="1"/>
    <xf numFmtId="169" fontId="22" fillId="0" borderId="0" xfId="0" applyNumberFormat="1" applyFont="1"/>
    <xf numFmtId="1" fontId="21" fillId="0" borderId="0" xfId="4" applyNumberFormat="1" applyFont="1"/>
    <xf numFmtId="1" fontId="2" fillId="0" borderId="1" xfId="4" applyNumberFormat="1" applyFont="1" applyBorder="1"/>
    <xf numFmtId="169" fontId="23" fillId="0" borderId="0" xfId="4" applyNumberFormat="1" applyFont="1"/>
    <xf numFmtId="166" fontId="7" fillId="0" borderId="0" xfId="1" applyNumberFormat="1" applyFont="1" applyAlignment="1" applyProtection="1">
      <alignment horizontal="left"/>
    </xf>
    <xf numFmtId="166" fontId="10" fillId="0" borderId="1" xfId="4" applyNumberFormat="1" applyFont="1" applyBorder="1"/>
    <xf numFmtId="166" fontId="15" fillId="0" borderId="1" xfId="4" applyNumberFormat="1" applyFont="1" applyBorder="1" applyAlignment="1">
      <alignment horizontal="right"/>
    </xf>
    <xf numFmtId="169" fontId="24" fillId="0" borderId="0" xfId="0" applyNumberFormat="1" applyFont="1"/>
    <xf numFmtId="169" fontId="17" fillId="0" borderId="0" xfId="4" applyNumberFormat="1" applyFont="1"/>
    <xf numFmtId="2" fontId="10" fillId="0" borderId="4" xfId="4" applyNumberFormat="1" applyFont="1" applyBorder="1" applyAlignment="1">
      <alignment horizontal="right"/>
    </xf>
    <xf numFmtId="167" fontId="10" fillId="0" borderId="4" xfId="4" applyNumberFormat="1" applyFont="1" applyBorder="1" applyAlignment="1">
      <alignment horizontal="right"/>
    </xf>
    <xf numFmtId="0" fontId="25" fillId="0" borderId="0" xfId="4" applyFont="1" applyAlignment="1">
      <alignment horizontal="left"/>
    </xf>
    <xf numFmtId="0" fontId="25" fillId="0" borderId="0" xfId="4" applyFont="1"/>
    <xf numFmtId="0" fontId="7" fillId="0" borderId="0" xfId="1" applyFont="1" applyAlignment="1" applyProtection="1"/>
    <xf numFmtId="169" fontId="19" fillId="0" borderId="0" xfId="0" applyNumberFormat="1" applyFont="1"/>
    <xf numFmtId="0" fontId="30" fillId="0" borderId="3" xfId="4" applyFont="1" applyBorder="1"/>
    <xf numFmtId="0" fontId="30" fillId="0" borderId="1" xfId="4" applyFont="1" applyBorder="1"/>
    <xf numFmtId="1" fontId="30" fillId="0" borderId="1" xfId="4" applyNumberFormat="1" applyFont="1" applyBorder="1"/>
    <xf numFmtId="1" fontId="31" fillId="0" borderId="1" xfId="4" applyNumberFormat="1" applyFont="1" applyBorder="1"/>
    <xf numFmtId="2" fontId="30" fillId="0" borderId="1" xfId="4" applyNumberFormat="1" applyFont="1" applyBorder="1" applyAlignment="1">
      <alignment horizontal="right"/>
    </xf>
    <xf numFmtId="0" fontId="33" fillId="0" borderId="0" xfId="0" applyFont="1"/>
    <xf numFmtId="0" fontId="32" fillId="0" borderId="0" xfId="1" applyFont="1"/>
    <xf numFmtId="166" fontId="32" fillId="0" borderId="0" xfId="1" applyNumberFormat="1" applyFont="1" applyAlignment="1" applyProtection="1">
      <alignment horizontal="left"/>
    </xf>
    <xf numFmtId="166" fontId="30" fillId="0" borderId="1" xfId="4" applyNumberFormat="1" applyFont="1" applyBorder="1" applyAlignment="1">
      <alignment horizontal="right"/>
    </xf>
    <xf numFmtId="0" fontId="35" fillId="0" borderId="1" xfId="4" applyFont="1" applyBorder="1"/>
    <xf numFmtId="1" fontId="35" fillId="0" borderId="1" xfId="4" applyNumberFormat="1" applyFont="1" applyBorder="1"/>
    <xf numFmtId="1" fontId="36" fillId="0" borderId="1" xfId="4" applyNumberFormat="1" applyFont="1" applyBorder="1"/>
    <xf numFmtId="2" fontId="35" fillId="0" borderId="1" xfId="4" applyNumberFormat="1" applyFont="1" applyBorder="1" applyAlignment="1">
      <alignment horizontal="right"/>
    </xf>
    <xf numFmtId="2" fontId="33" fillId="0" borderId="0" xfId="0" applyNumberFormat="1" applyFont="1"/>
    <xf numFmtId="0" fontId="38" fillId="0" borderId="0" xfId="4" applyFont="1" applyAlignment="1">
      <alignment horizontal="left"/>
    </xf>
    <xf numFmtId="1" fontId="33" fillId="0" borderId="1" xfId="5" applyNumberFormat="1" applyFont="1" applyBorder="1"/>
    <xf numFmtId="169" fontId="39" fillId="0" borderId="0" xfId="0" applyNumberFormat="1" applyFont="1"/>
    <xf numFmtId="166" fontId="35" fillId="0" borderId="1" xfId="4" applyNumberFormat="1" applyFont="1" applyBorder="1" applyAlignment="1">
      <alignment horizontal="right"/>
    </xf>
    <xf numFmtId="166" fontId="37" fillId="0" borderId="0" xfId="1" applyNumberFormat="1" applyFont="1" applyAlignment="1" applyProtection="1">
      <alignment horizontal="left"/>
    </xf>
    <xf numFmtId="2" fontId="2" fillId="0" borderId="0" xfId="4" applyNumberFormat="1" applyFont="1"/>
    <xf numFmtId="169" fontId="34" fillId="0" borderId="0" xfId="0" applyNumberFormat="1" applyFont="1"/>
    <xf numFmtId="1" fontId="10" fillId="0" borderId="0" xfId="4" applyNumberFormat="1" applyFont="1" applyAlignment="1">
      <alignment horizontal="center" wrapText="1"/>
    </xf>
    <xf numFmtId="2" fontId="10" fillId="0" borderId="3" xfId="4" applyNumberFormat="1" applyFont="1" applyBorder="1" applyAlignment="1">
      <alignment horizontal="center"/>
    </xf>
    <xf numFmtId="2" fontId="10" fillId="0" borderId="5" xfId="4" applyNumberFormat="1" applyFont="1" applyBorder="1" applyAlignment="1">
      <alignment horizontal="center"/>
    </xf>
    <xf numFmtId="1" fontId="11" fillId="0" borderId="0" xfId="4" applyNumberFormat="1" applyFont="1" applyBorder="1" applyAlignment="1">
      <alignment horizontal="center"/>
    </xf>
  </cellXfs>
  <cellStyles count="29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13</xdr:row>
      <xdr:rowOff>0</xdr:rowOff>
    </xdr:from>
    <xdr:to>
      <xdr:col>4</xdr:col>
      <xdr:colOff>19050</xdr:colOff>
      <xdr:row>16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k-avto.ru/files/TK1030.jpg" TargetMode="External"/><Relationship Id="rId18" Type="http://schemas.openxmlformats.org/officeDocument/2006/relationships/hyperlink" Target="http://www.tk-avto.ru/files/TK1035.JPG" TargetMode="External"/><Relationship Id="rId26" Type="http://schemas.openxmlformats.org/officeDocument/2006/relationships/hyperlink" Target="http://www.tk-avto.ru/files/TK1041.JPG" TargetMode="External"/><Relationship Id="rId39" Type="http://schemas.openxmlformats.org/officeDocument/2006/relationships/hyperlink" Target="http://www.tk-avto.ru/files/KGBBA4X100.jpg" TargetMode="External"/><Relationship Id="rId3" Type="http://schemas.openxmlformats.org/officeDocument/2006/relationships/hyperlink" Target="http://www.tk-avto.ru/files/TK1061.JPG" TargetMode="External"/><Relationship Id="rId21" Type="http://schemas.openxmlformats.org/officeDocument/2006/relationships/hyperlink" Target="http://www.tk-avto.ru/files/TK1073.jpg" TargetMode="External"/><Relationship Id="rId34" Type="http://schemas.openxmlformats.org/officeDocument/2006/relationships/hyperlink" Target="http://www.tk-avto.ru/files/TK1088.jpg" TargetMode="External"/><Relationship Id="rId42" Type="http://schemas.openxmlformats.org/officeDocument/2006/relationships/hyperlink" Target="http://www.tk-avto.ru/files/TK1078.jpg" TargetMode="External"/><Relationship Id="rId47" Type="http://schemas.openxmlformats.org/officeDocument/2006/relationships/hyperlink" Target="http://www.tk-avto.ru/files/TK1084.jpg" TargetMode="External"/><Relationship Id="rId50" Type="http://schemas.openxmlformats.org/officeDocument/2006/relationships/drawing" Target="../drawings/drawing1.xml"/><Relationship Id="rId7" Type="http://schemas.openxmlformats.org/officeDocument/2006/relationships/hyperlink" Target="http://www.tk-avto.ru/files/TK1062.JPG" TargetMode="External"/><Relationship Id="rId12" Type="http://schemas.openxmlformats.org/officeDocument/2006/relationships/hyperlink" Target="http://www.tk-avto.ru/files/TK1029.jpg" TargetMode="External"/><Relationship Id="rId17" Type="http://schemas.openxmlformats.org/officeDocument/2006/relationships/hyperlink" Target="http://www.tk-avto.ru/files/TK1034.JPG" TargetMode="External"/><Relationship Id="rId25" Type="http://schemas.openxmlformats.org/officeDocument/2006/relationships/hyperlink" Target="http://www.tk-avto.ru/files/TK1040.jpg" TargetMode="External"/><Relationship Id="rId33" Type="http://schemas.openxmlformats.org/officeDocument/2006/relationships/hyperlink" Target="http://www.tk-avto.ru/files/TK1087.jpg" TargetMode="External"/><Relationship Id="rId38" Type="http://schemas.openxmlformats.org/officeDocument/2006/relationships/hyperlink" Target="http://www.tk-avto.ru/files/KGBBA2X075.jpg" TargetMode="External"/><Relationship Id="rId46" Type="http://schemas.openxmlformats.org/officeDocument/2006/relationships/hyperlink" Target="http://www.tk-avto.ru/files/TK10103.jpg" TargetMode="External"/><Relationship Id="rId2" Type="http://schemas.openxmlformats.org/officeDocument/2006/relationships/hyperlink" Target="http://www.tk-avto.ru/files/TK1026.JPG" TargetMode="External"/><Relationship Id="rId16" Type="http://schemas.openxmlformats.org/officeDocument/2006/relationships/hyperlink" Target="http://www.tk-avto.ru/files/TK1033.JPG" TargetMode="External"/><Relationship Id="rId20" Type="http://schemas.openxmlformats.org/officeDocument/2006/relationships/hyperlink" Target="http://www.tk-avto.ru/files/TK1094.jpg" TargetMode="External"/><Relationship Id="rId29" Type="http://schemas.openxmlformats.org/officeDocument/2006/relationships/hyperlink" Target="http://www.tk-avto.ru/files/KGBBA7X100.jpg" TargetMode="External"/><Relationship Id="rId41" Type="http://schemas.openxmlformats.org/officeDocument/2006/relationships/hyperlink" Target="http://www.tk-avto.ru/files/KGBBAMP2X150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1027.JPG" TargetMode="External"/><Relationship Id="rId11" Type="http://schemas.openxmlformats.org/officeDocument/2006/relationships/hyperlink" Target="http://www.tk-avto.ru/files/KGBBAZ7X150.jpg" TargetMode="External"/><Relationship Id="rId24" Type="http://schemas.openxmlformats.org/officeDocument/2006/relationships/hyperlink" Target="http://www.tk-avto.ru/files/TK1039.jpg" TargetMode="External"/><Relationship Id="rId32" Type="http://schemas.openxmlformats.org/officeDocument/2006/relationships/hyperlink" Target="http://www.tk-avto.ru/files/TK10107.jpg" TargetMode="External"/><Relationship Id="rId37" Type="http://schemas.openxmlformats.org/officeDocument/2006/relationships/hyperlink" Target="http://www.tk-avto.ru/files/TK10101.jpg" TargetMode="External"/><Relationship Id="rId40" Type="http://schemas.openxmlformats.org/officeDocument/2006/relationships/hyperlink" Target="http://www.tk-avto.ru/files/KGBBAMP2X100.jpg" TargetMode="External"/><Relationship Id="rId45" Type="http://schemas.openxmlformats.org/officeDocument/2006/relationships/hyperlink" Target="http://www.tk-avto.ru/files/TK1089.jpg" TargetMode="External"/><Relationship Id="rId5" Type="http://schemas.openxmlformats.org/officeDocument/2006/relationships/hyperlink" Target="http://www.tk-avto.ru/files/TK1027.JPG" TargetMode="External"/><Relationship Id="rId15" Type="http://schemas.openxmlformats.org/officeDocument/2006/relationships/hyperlink" Target="http://www.tk-avto.ru/files/TK1032.jpg" TargetMode="External"/><Relationship Id="rId23" Type="http://schemas.openxmlformats.org/officeDocument/2006/relationships/hyperlink" Target="http://www.tk-avto.ru/files/TK1038.jpg" TargetMode="External"/><Relationship Id="rId28" Type="http://schemas.openxmlformats.org/officeDocument/2006/relationships/hyperlink" Target="http://www.tk-avto.ru/files/KGBBA7X150.jpg" TargetMode="External"/><Relationship Id="rId36" Type="http://schemas.openxmlformats.org/officeDocument/2006/relationships/hyperlink" Target="http://www.tk-avto.ru/files/TK1086.jpg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tk-avto.ru/files/KGBBA3X150.jpg" TargetMode="External"/><Relationship Id="rId19" Type="http://schemas.openxmlformats.org/officeDocument/2006/relationships/hyperlink" Target="http://www.tk-avto.ru/files/TK1036.JPG" TargetMode="External"/><Relationship Id="rId31" Type="http://schemas.openxmlformats.org/officeDocument/2006/relationships/hyperlink" Target="http://www.tk-avto.ru/files/TK10106.jpg" TargetMode="External"/><Relationship Id="rId44" Type="http://schemas.openxmlformats.org/officeDocument/2006/relationships/hyperlink" Target="http://www.tk-avto.ru/files/TK1085.jpg" TargetMode="External"/><Relationship Id="rId4" Type="http://schemas.openxmlformats.org/officeDocument/2006/relationships/hyperlink" Target="http://www.tk-avto.ru/files/TK1027.JPG" TargetMode="External"/><Relationship Id="rId9" Type="http://schemas.openxmlformats.org/officeDocument/2006/relationships/hyperlink" Target="http://www.tk-avto.ru/files/TK1077.JPG" TargetMode="External"/><Relationship Id="rId14" Type="http://schemas.openxmlformats.org/officeDocument/2006/relationships/hyperlink" Target="http://www.tk-avto.ru/files/TK1031.JPG" TargetMode="External"/><Relationship Id="rId22" Type="http://schemas.openxmlformats.org/officeDocument/2006/relationships/hyperlink" Target="http://www.tk-avto.ru/files/TK1037.JPG" TargetMode="External"/><Relationship Id="rId27" Type="http://schemas.openxmlformats.org/officeDocument/2006/relationships/hyperlink" Target="http://www.tk-avto.ru/files/TK1097.jpg" TargetMode="External"/><Relationship Id="rId30" Type="http://schemas.openxmlformats.org/officeDocument/2006/relationships/hyperlink" Target="http://www.tk-avto.ru/files/TK10102.jpg" TargetMode="External"/><Relationship Id="rId35" Type="http://schemas.openxmlformats.org/officeDocument/2006/relationships/hyperlink" Target="http://www.tk-avto.ru/files/TK1090.jpg" TargetMode="External"/><Relationship Id="rId43" Type="http://schemas.openxmlformats.org/officeDocument/2006/relationships/hyperlink" Target="http://www.tk-avto.ru/files/TK1083.jpg" TargetMode="External"/><Relationship Id="rId48" Type="http://schemas.openxmlformats.org/officeDocument/2006/relationships/hyperlink" Target="http://www.tk-avto.ru/files/KGBBA2X100.jpg" TargetMode="External"/><Relationship Id="rId8" Type="http://schemas.openxmlformats.org/officeDocument/2006/relationships/hyperlink" Target="http://www.tk-avto.ru/files/TK1028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85"/>
  <sheetViews>
    <sheetView tabSelected="1" zoomScale="140" zoomScaleNormal="140" workbookViewId="0">
      <selection activeCell="A86" sqref="A86:XFD98"/>
    </sheetView>
  </sheetViews>
  <sheetFormatPr defaultColWidth="9.140625" defaultRowHeight="15.75"/>
  <cols>
    <col min="1" max="1" width="1.5703125" style="5" customWidth="1"/>
    <col min="2" max="2" width="12" style="5" bestFit="1" customWidth="1"/>
    <col min="3" max="3" width="9" style="5" customWidth="1"/>
    <col min="4" max="4" width="62.85546875" style="6" customWidth="1"/>
    <col min="5" max="5" width="4.28515625" style="6" customWidth="1"/>
    <col min="6" max="6" width="8.7109375" style="7" hidden="1" customWidth="1"/>
    <col min="7" max="7" width="24.140625" style="7" bestFit="1" customWidth="1"/>
    <col min="8" max="8" width="6.7109375" style="8" customWidth="1"/>
    <col min="9" max="9" width="9.28515625" style="8" bestFit="1" customWidth="1"/>
    <col min="10" max="10" width="10.140625" style="9" customWidth="1"/>
    <col min="11" max="11" width="9.28515625" style="10" bestFit="1" customWidth="1"/>
    <col min="12" max="12" width="9.85546875" style="10" customWidth="1"/>
    <col min="13" max="13" width="37.140625" style="11" customWidth="1"/>
    <col min="14" max="14" width="20.140625" style="12" customWidth="1"/>
    <col min="15" max="16384" width="9.140625" style="5"/>
  </cols>
  <sheetData>
    <row r="1" spans="1:14">
      <c r="M1" s="44"/>
    </row>
    <row r="2" spans="1:14">
      <c r="D2" s="13" t="s">
        <v>0</v>
      </c>
      <c r="E2" s="14"/>
      <c r="F2" s="15"/>
      <c r="G2" s="15"/>
      <c r="H2" s="16"/>
      <c r="I2" s="16"/>
      <c r="J2" s="45"/>
      <c r="K2" s="46"/>
      <c r="L2" s="46"/>
      <c r="M2" s="44"/>
    </row>
    <row r="3" spans="1:14">
      <c r="D3" s="13" t="s">
        <v>1</v>
      </c>
      <c r="E3" s="14"/>
      <c r="F3" s="15"/>
      <c r="G3" s="15"/>
      <c r="H3" s="16"/>
      <c r="I3" s="16"/>
      <c r="J3" s="45"/>
      <c r="K3" s="46"/>
      <c r="L3" s="46"/>
      <c r="M3" s="44"/>
    </row>
    <row r="4" spans="1:14" ht="15">
      <c r="D4" s="105" t="s">
        <v>208</v>
      </c>
      <c r="E4" s="105"/>
      <c r="F4" s="105"/>
      <c r="G4" s="105"/>
      <c r="H4" s="18"/>
      <c r="I4" s="18"/>
      <c r="J4" s="47"/>
      <c r="K4" s="48"/>
      <c r="L4" s="48"/>
      <c r="M4" s="44"/>
    </row>
    <row r="5" spans="1:14" ht="23.25">
      <c r="D5" s="19" t="s">
        <v>2</v>
      </c>
      <c r="E5" s="20"/>
      <c r="F5" s="21"/>
      <c r="G5" s="21"/>
      <c r="H5" s="22"/>
      <c r="I5" s="22"/>
      <c r="J5" s="49"/>
      <c r="K5" s="50"/>
      <c r="L5" s="50"/>
      <c r="M5" s="44"/>
    </row>
    <row r="6" spans="1:14" ht="23.25">
      <c r="D6" s="19" t="s">
        <v>3</v>
      </c>
      <c r="E6" s="19"/>
      <c r="F6" s="17"/>
      <c r="G6" s="17"/>
      <c r="H6" s="22"/>
      <c r="I6" s="22"/>
      <c r="J6" s="49"/>
      <c r="K6" s="50"/>
      <c r="L6" s="50"/>
      <c r="M6" s="44"/>
    </row>
    <row r="7" spans="1:14" ht="23.25">
      <c r="D7" s="108" t="s">
        <v>4</v>
      </c>
      <c r="E7" s="108"/>
      <c r="F7" s="21"/>
      <c r="G7" s="21"/>
      <c r="H7" s="22"/>
      <c r="I7" s="22"/>
      <c r="J7" s="49"/>
      <c r="K7" s="50"/>
      <c r="L7" s="50"/>
      <c r="M7" s="44"/>
    </row>
    <row r="8" spans="1:14" ht="20.25">
      <c r="D8" s="23" t="s">
        <v>5</v>
      </c>
      <c r="E8" s="23"/>
      <c r="F8" s="24"/>
      <c r="G8" s="24"/>
      <c r="H8" s="25"/>
      <c r="I8" s="25"/>
      <c r="J8" s="51"/>
      <c r="K8" s="52"/>
      <c r="L8" s="52"/>
      <c r="M8" s="44"/>
    </row>
    <row r="9" spans="1:14" ht="20.25">
      <c r="D9" s="23" t="s">
        <v>6</v>
      </c>
      <c r="E9" s="23"/>
      <c r="F9" s="24"/>
      <c r="G9" s="24"/>
      <c r="H9" s="25"/>
      <c r="I9" s="25"/>
      <c r="J9" s="51"/>
      <c r="K9" s="52"/>
      <c r="L9" s="52"/>
      <c r="M9" s="44"/>
    </row>
    <row r="11" spans="1:14">
      <c r="D11" s="26">
        <v>46069</v>
      </c>
    </row>
    <row r="12" spans="1:14">
      <c r="D12" s="26"/>
    </row>
    <row r="13" spans="1:14">
      <c r="A13" s="27" t="s">
        <v>7</v>
      </c>
      <c r="B13" s="28" t="s">
        <v>8</v>
      </c>
      <c r="C13" s="29" t="s">
        <v>9</v>
      </c>
      <c r="D13" s="30" t="s">
        <v>10</v>
      </c>
      <c r="E13" s="31" t="s">
        <v>11</v>
      </c>
      <c r="F13" s="32" t="s">
        <v>12</v>
      </c>
      <c r="G13" s="32" t="s">
        <v>13</v>
      </c>
      <c r="H13" s="33" t="s">
        <v>14</v>
      </c>
      <c r="I13" s="53" t="s">
        <v>15</v>
      </c>
      <c r="J13" s="53" t="s">
        <v>16</v>
      </c>
      <c r="K13" s="54" t="s">
        <v>17</v>
      </c>
      <c r="L13" s="55" t="s">
        <v>18</v>
      </c>
      <c r="M13" s="56" t="s">
        <v>19</v>
      </c>
    </row>
    <row r="14" spans="1:14">
      <c r="A14" s="34" t="e">
        <f>#REF!+1</f>
        <v>#REF!</v>
      </c>
      <c r="B14" s="27" t="s">
        <v>20</v>
      </c>
      <c r="C14" s="27" t="s">
        <v>24</v>
      </c>
      <c r="D14" s="35" t="s">
        <v>25</v>
      </c>
      <c r="E14" s="35" t="s">
        <v>22</v>
      </c>
      <c r="F14" s="36"/>
      <c r="G14" s="36"/>
      <c r="H14" s="37">
        <v>7.1999999999999995E-2</v>
      </c>
      <c r="I14" s="57">
        <v>0</v>
      </c>
      <c r="J14" s="78"/>
      <c r="K14" s="79"/>
      <c r="L14" s="79"/>
      <c r="M14" s="73" t="s">
        <v>26</v>
      </c>
      <c r="N14" s="60">
        <v>2000000001913</v>
      </c>
    </row>
    <row r="15" spans="1:14">
      <c r="A15" s="34" t="e">
        <f t="shared" ref="A15:A17" si="0">A14+1</f>
        <v>#REF!</v>
      </c>
      <c r="B15" s="27" t="s">
        <v>20</v>
      </c>
      <c r="C15" s="74" t="s">
        <v>27</v>
      </c>
      <c r="D15" s="38" t="s">
        <v>28</v>
      </c>
      <c r="E15" s="35" t="s">
        <v>22</v>
      </c>
      <c r="F15" s="36"/>
      <c r="G15" s="36"/>
      <c r="H15" s="37">
        <v>1.7</v>
      </c>
      <c r="I15" s="57">
        <v>2438</v>
      </c>
      <c r="J15" s="57">
        <v>2300</v>
      </c>
      <c r="K15" s="58">
        <v>2200</v>
      </c>
      <c r="L15" s="58">
        <v>2100</v>
      </c>
      <c r="M15" s="73" t="s">
        <v>29</v>
      </c>
      <c r="N15" s="60">
        <v>2000000001920</v>
      </c>
    </row>
    <row r="16" spans="1:14">
      <c r="A16" s="34" t="e">
        <f t="shared" si="0"/>
        <v>#REF!</v>
      </c>
      <c r="B16" s="27" t="s">
        <v>20</v>
      </c>
      <c r="C16" s="27" t="s">
        <v>30</v>
      </c>
      <c r="D16" s="35" t="s">
        <v>31</v>
      </c>
      <c r="E16" s="35" t="s">
        <v>22</v>
      </c>
      <c r="F16" s="36"/>
      <c r="G16" s="36"/>
      <c r="H16" s="37">
        <v>0.107</v>
      </c>
      <c r="I16" s="57">
        <v>180</v>
      </c>
      <c r="J16" s="57">
        <v>170</v>
      </c>
      <c r="K16" s="58">
        <v>160</v>
      </c>
      <c r="L16" s="58">
        <v>150</v>
      </c>
      <c r="M16" s="73" t="s">
        <v>32</v>
      </c>
      <c r="N16" s="60">
        <v>2000000001937</v>
      </c>
    </row>
    <row r="17" spans="1:239">
      <c r="A17" s="34" t="e">
        <f t="shared" si="0"/>
        <v>#REF!</v>
      </c>
      <c r="B17" s="27" t="s">
        <v>20</v>
      </c>
      <c r="C17" s="27" t="s">
        <v>33</v>
      </c>
      <c r="D17" s="35" t="s">
        <v>34</v>
      </c>
      <c r="E17" s="35" t="s">
        <v>22</v>
      </c>
      <c r="F17" s="36"/>
      <c r="G17" s="36"/>
      <c r="H17" s="37">
        <v>0.214</v>
      </c>
      <c r="I17" s="57">
        <v>329</v>
      </c>
      <c r="J17" s="57">
        <v>310</v>
      </c>
      <c r="K17" s="58">
        <v>295</v>
      </c>
      <c r="L17" s="58">
        <v>280</v>
      </c>
      <c r="M17" s="73" t="s">
        <v>32</v>
      </c>
      <c r="N17" s="60">
        <v>2000000001937</v>
      </c>
    </row>
    <row r="18" spans="1:239">
      <c r="A18" s="34" t="e">
        <f t="shared" ref="A18:A24" si="1">A17+1</f>
        <v>#REF!</v>
      </c>
      <c r="B18" s="27" t="s">
        <v>20</v>
      </c>
      <c r="C18" s="27" t="s">
        <v>35</v>
      </c>
      <c r="D18" s="35" t="s">
        <v>36</v>
      </c>
      <c r="E18" s="35" t="s">
        <v>22</v>
      </c>
      <c r="F18" s="36"/>
      <c r="G18" s="36"/>
      <c r="H18" s="37">
        <v>0.42799999999999999</v>
      </c>
      <c r="I18" s="57">
        <v>636</v>
      </c>
      <c r="J18" s="57">
        <v>600</v>
      </c>
      <c r="K18" s="58">
        <v>570</v>
      </c>
      <c r="L18" s="58">
        <v>540</v>
      </c>
      <c r="M18" s="73" t="s">
        <v>32</v>
      </c>
      <c r="N18" s="60">
        <v>2000000001937</v>
      </c>
    </row>
    <row r="19" spans="1:239">
      <c r="A19" s="34" t="e">
        <f t="shared" si="1"/>
        <v>#REF!</v>
      </c>
      <c r="B19" s="27" t="s">
        <v>20</v>
      </c>
      <c r="C19" s="27" t="s">
        <v>37</v>
      </c>
      <c r="D19" s="35" t="s">
        <v>38</v>
      </c>
      <c r="E19" s="35" t="s">
        <v>22</v>
      </c>
      <c r="F19" s="36"/>
      <c r="G19" s="36"/>
      <c r="H19" s="37">
        <v>0.107</v>
      </c>
      <c r="I19" s="57">
        <v>180</v>
      </c>
      <c r="J19" s="57">
        <v>170</v>
      </c>
      <c r="K19" s="58">
        <v>160</v>
      </c>
      <c r="L19" s="58">
        <v>150</v>
      </c>
      <c r="M19" s="73"/>
      <c r="N19" s="60">
        <v>2000000006314</v>
      </c>
    </row>
    <row r="20" spans="1:239">
      <c r="A20" s="34" t="e">
        <f t="shared" si="1"/>
        <v>#REF!</v>
      </c>
      <c r="B20" s="27" t="s">
        <v>20</v>
      </c>
      <c r="C20" s="27" t="s">
        <v>39</v>
      </c>
      <c r="D20" s="35" t="s">
        <v>40</v>
      </c>
      <c r="E20" s="35" t="s">
        <v>22</v>
      </c>
      <c r="F20" s="36"/>
      <c r="G20" s="36"/>
      <c r="H20" s="37">
        <v>0.214</v>
      </c>
      <c r="I20" s="57">
        <v>329</v>
      </c>
      <c r="J20" s="57">
        <v>310</v>
      </c>
      <c r="K20" s="58">
        <v>295</v>
      </c>
      <c r="L20" s="58">
        <v>280</v>
      </c>
      <c r="M20" s="73"/>
      <c r="N20" s="60">
        <v>2000000006321</v>
      </c>
    </row>
    <row r="21" spans="1:239">
      <c r="A21" s="34" t="e">
        <f t="shared" si="1"/>
        <v>#REF!</v>
      </c>
      <c r="B21" s="27" t="s">
        <v>20</v>
      </c>
      <c r="C21" s="27" t="s">
        <v>41</v>
      </c>
      <c r="D21" s="35" t="s">
        <v>42</v>
      </c>
      <c r="E21" s="35" t="s">
        <v>22</v>
      </c>
      <c r="F21" s="36"/>
      <c r="G21" s="36"/>
      <c r="H21" s="37">
        <v>0.42799999999999999</v>
      </c>
      <c r="I21" s="57">
        <v>636</v>
      </c>
      <c r="J21" s="57">
        <v>600</v>
      </c>
      <c r="K21" s="58">
        <v>570</v>
      </c>
      <c r="L21" s="58">
        <v>540</v>
      </c>
      <c r="M21" s="73"/>
      <c r="N21" s="60">
        <v>2000000006338</v>
      </c>
    </row>
    <row r="22" spans="1:239">
      <c r="A22" s="34" t="e">
        <f t="shared" si="1"/>
        <v>#REF!</v>
      </c>
      <c r="B22" s="27" t="s">
        <v>20</v>
      </c>
      <c r="C22" s="74" t="s">
        <v>43</v>
      </c>
      <c r="D22" s="38" t="s">
        <v>44</v>
      </c>
      <c r="E22" s="35" t="s">
        <v>22</v>
      </c>
      <c r="F22" s="36"/>
      <c r="G22" s="36"/>
      <c r="H22" s="37">
        <v>2.0499999999999998</v>
      </c>
      <c r="I22" s="57">
        <v>0</v>
      </c>
      <c r="J22" s="57"/>
      <c r="K22" s="58"/>
      <c r="L22" s="58"/>
      <c r="M22" s="73" t="s">
        <v>45</v>
      </c>
      <c r="N22" s="60">
        <v>2000000001944</v>
      </c>
    </row>
    <row r="23" spans="1:239">
      <c r="A23" s="34" t="e">
        <f t="shared" si="1"/>
        <v>#REF!</v>
      </c>
      <c r="B23" s="27" t="s">
        <v>20</v>
      </c>
      <c r="C23" s="27" t="s">
        <v>46</v>
      </c>
      <c r="D23" s="35" t="s">
        <v>47</v>
      </c>
      <c r="E23" s="35" t="s">
        <v>22</v>
      </c>
      <c r="F23" s="36"/>
      <c r="G23" s="36"/>
      <c r="H23" s="37">
        <v>0.14499999999999999</v>
      </c>
      <c r="I23" s="57">
        <v>0</v>
      </c>
      <c r="J23" s="57"/>
      <c r="K23" s="58"/>
      <c r="L23" s="58"/>
      <c r="M23" s="73" t="s">
        <v>48</v>
      </c>
      <c r="N23" s="60">
        <v>2000000001951</v>
      </c>
    </row>
    <row r="24" spans="1:239">
      <c r="A24" s="34" t="e">
        <f t="shared" si="1"/>
        <v>#REF!</v>
      </c>
      <c r="B24" s="27" t="s">
        <v>20</v>
      </c>
      <c r="C24" s="27" t="s">
        <v>49</v>
      </c>
      <c r="D24" s="35" t="s">
        <v>50</v>
      </c>
      <c r="E24" s="35" t="s">
        <v>22</v>
      </c>
      <c r="F24" s="36"/>
      <c r="G24" s="36"/>
      <c r="H24" s="37">
        <v>0.28999999999999998</v>
      </c>
      <c r="I24" s="57">
        <v>0</v>
      </c>
      <c r="J24" s="57"/>
      <c r="K24" s="58"/>
      <c r="L24" s="58"/>
      <c r="M24" s="73"/>
      <c r="N24" s="77">
        <v>2000000007144</v>
      </c>
    </row>
    <row r="25" spans="1:239" s="1" customFormat="1">
      <c r="A25" s="34" t="e">
        <f>#REF!+1</f>
        <v>#REF!</v>
      </c>
      <c r="B25" s="27" t="s">
        <v>20</v>
      </c>
      <c r="C25" s="27" t="s">
        <v>51</v>
      </c>
      <c r="D25" s="5" t="s">
        <v>52</v>
      </c>
      <c r="E25" s="35" t="s">
        <v>23</v>
      </c>
      <c r="F25" s="36"/>
      <c r="G25" s="36"/>
      <c r="H25" s="37"/>
      <c r="I25" s="57">
        <v>583</v>
      </c>
      <c r="J25" s="61">
        <v>550</v>
      </c>
      <c r="K25" s="57">
        <v>519</v>
      </c>
      <c r="L25" s="57">
        <v>490</v>
      </c>
      <c r="M25" s="82" t="s">
        <v>53</v>
      </c>
      <c r="N25" s="60">
        <v>2000000005409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</row>
    <row r="26" spans="1:239" s="1" customFormat="1">
      <c r="A26" s="34" t="e">
        <f t="shared" ref="A26:A27" si="2">A25+1</f>
        <v>#REF!</v>
      </c>
      <c r="B26" s="27" t="s">
        <v>20</v>
      </c>
      <c r="C26" s="27" t="s">
        <v>54</v>
      </c>
      <c r="D26" s="80" t="s">
        <v>55</v>
      </c>
      <c r="E26" s="35" t="s">
        <v>56</v>
      </c>
      <c r="F26" s="36"/>
      <c r="G26" s="36"/>
      <c r="H26" s="37"/>
      <c r="I26" s="106" t="s">
        <v>204</v>
      </c>
      <c r="J26" s="107"/>
      <c r="K26" s="107"/>
      <c r="L26" s="107"/>
      <c r="M26" s="59" t="s">
        <v>57</v>
      </c>
      <c r="N26" s="77">
        <v>2000000006956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</row>
    <row r="27" spans="1:239" s="1" customFormat="1">
      <c r="A27" s="34" t="e">
        <f t="shared" si="2"/>
        <v>#REF!</v>
      </c>
      <c r="B27" s="27" t="s">
        <v>20</v>
      </c>
      <c r="C27" s="27" t="s">
        <v>58</v>
      </c>
      <c r="D27" s="80" t="s">
        <v>59</v>
      </c>
      <c r="E27" s="35" t="s">
        <v>56</v>
      </c>
      <c r="F27" s="36"/>
      <c r="G27" s="36"/>
      <c r="H27" s="37"/>
      <c r="I27" s="106" t="s">
        <v>204</v>
      </c>
      <c r="J27" s="107"/>
      <c r="K27" s="107"/>
      <c r="L27" s="107"/>
      <c r="M27" s="59" t="s">
        <v>60</v>
      </c>
      <c r="N27" s="77">
        <v>2000000006963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</row>
    <row r="28" spans="1:239" s="1" customFormat="1">
      <c r="A28" s="34" t="e">
        <f>A26+1</f>
        <v>#REF!</v>
      </c>
      <c r="B28" s="27" t="s">
        <v>20</v>
      </c>
      <c r="C28" s="27" t="s">
        <v>61</v>
      </c>
      <c r="D28" s="81" t="s">
        <v>62</v>
      </c>
      <c r="E28" s="35" t="s">
        <v>56</v>
      </c>
      <c r="F28" s="36"/>
      <c r="G28" s="36"/>
      <c r="H28" s="37"/>
      <c r="I28" s="106" t="s">
        <v>204</v>
      </c>
      <c r="J28" s="107"/>
      <c r="K28" s="107"/>
      <c r="L28" s="107"/>
      <c r="M28" s="59" t="s">
        <v>63</v>
      </c>
      <c r="N28" s="76">
        <v>2000000007823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</row>
    <row r="29" spans="1:239" s="1" customFormat="1">
      <c r="A29" s="34" t="e">
        <f>A27+1</f>
        <v>#REF!</v>
      </c>
      <c r="B29" s="27" t="s">
        <v>20</v>
      </c>
      <c r="C29" s="27" t="s">
        <v>64</v>
      </c>
      <c r="D29" s="81" t="s">
        <v>65</v>
      </c>
      <c r="E29" s="35" t="s">
        <v>56</v>
      </c>
      <c r="F29" s="36"/>
      <c r="G29" s="36"/>
      <c r="H29" s="37"/>
      <c r="I29" s="106" t="s">
        <v>204</v>
      </c>
      <c r="J29" s="107"/>
      <c r="K29" s="107"/>
      <c r="L29" s="107"/>
      <c r="M29" s="59" t="s">
        <v>66</v>
      </c>
      <c r="N29" s="77">
        <v>2000000006970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</row>
    <row r="30" spans="1:239" s="1" customFormat="1">
      <c r="A30" s="34" t="e">
        <f>A29+1</f>
        <v>#REF!</v>
      </c>
      <c r="B30" s="27" t="s">
        <v>20</v>
      </c>
      <c r="C30" s="27" t="s">
        <v>67</v>
      </c>
      <c r="D30" s="81" t="s">
        <v>68</v>
      </c>
      <c r="E30" s="35" t="s">
        <v>56</v>
      </c>
      <c r="F30" s="36"/>
      <c r="G30" s="36"/>
      <c r="H30" s="37"/>
      <c r="I30" s="106" t="s">
        <v>204</v>
      </c>
      <c r="J30" s="107"/>
      <c r="K30" s="107"/>
      <c r="L30" s="107"/>
      <c r="M30" s="82"/>
      <c r="N30" s="77">
        <v>2000000006987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</row>
    <row r="31" spans="1:239" s="1" customFormat="1">
      <c r="A31" s="34" t="e">
        <f>A30+1</f>
        <v>#REF!</v>
      </c>
      <c r="B31" s="27"/>
      <c r="C31" s="27" t="s">
        <v>69</v>
      </c>
      <c r="D31" s="81" t="s">
        <v>70</v>
      </c>
      <c r="E31" s="35" t="s">
        <v>56</v>
      </c>
      <c r="F31" s="36"/>
      <c r="G31" s="36"/>
      <c r="H31" s="37"/>
      <c r="I31" s="106" t="s">
        <v>204</v>
      </c>
      <c r="J31" s="107"/>
      <c r="K31" s="107"/>
      <c r="L31" s="107"/>
      <c r="M31" s="59" t="s">
        <v>71</v>
      </c>
      <c r="N31" s="77">
        <v>2000000007076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</row>
    <row r="32" spans="1:239" s="1" customFormat="1">
      <c r="A32" s="34" t="e">
        <f>A31+1</f>
        <v>#REF!</v>
      </c>
      <c r="B32" s="27"/>
      <c r="C32" s="27" t="s">
        <v>72</v>
      </c>
      <c r="D32" s="81" t="s">
        <v>73</v>
      </c>
      <c r="E32" s="35" t="s">
        <v>56</v>
      </c>
      <c r="F32" s="36"/>
      <c r="G32" s="36"/>
      <c r="H32" s="37"/>
      <c r="I32" s="106" t="s">
        <v>204</v>
      </c>
      <c r="J32" s="107"/>
      <c r="K32" s="107"/>
      <c r="L32" s="107"/>
      <c r="M32" s="59" t="s">
        <v>74</v>
      </c>
      <c r="N32" s="77">
        <v>2000000006994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</row>
    <row r="33" spans="1:239" s="1" customFormat="1">
      <c r="A33" s="34"/>
      <c r="B33" s="27"/>
      <c r="C33" s="27" t="s">
        <v>75</v>
      </c>
      <c r="D33" s="80" t="s">
        <v>76</v>
      </c>
      <c r="E33" s="35" t="s">
        <v>56</v>
      </c>
      <c r="F33" s="36"/>
      <c r="G33" s="36"/>
      <c r="H33" s="37"/>
      <c r="I33" s="106" t="s">
        <v>204</v>
      </c>
      <c r="J33" s="107"/>
      <c r="K33" s="107"/>
      <c r="L33" s="107"/>
      <c r="M33" s="59" t="s">
        <v>77</v>
      </c>
      <c r="N33" s="83">
        <v>2000000007588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</row>
    <row r="34" spans="1:239" s="1" customFormat="1">
      <c r="A34" s="34"/>
      <c r="B34" s="27"/>
      <c r="C34" s="27" t="s">
        <v>78</v>
      </c>
      <c r="D34" s="81" t="s">
        <v>79</v>
      </c>
      <c r="E34" s="35" t="s">
        <v>56</v>
      </c>
      <c r="F34" s="36"/>
      <c r="G34" s="36"/>
      <c r="H34" s="37"/>
      <c r="I34" s="106" t="s">
        <v>204</v>
      </c>
      <c r="J34" s="107"/>
      <c r="K34" s="107"/>
      <c r="L34" s="107"/>
      <c r="M34" s="59" t="s">
        <v>80</v>
      </c>
      <c r="N34" s="83">
        <v>2000000007595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</row>
    <row r="35" spans="1:239" s="1" customFormat="1">
      <c r="A35" s="34"/>
      <c r="B35" s="27"/>
      <c r="C35" s="27" t="s">
        <v>81</v>
      </c>
      <c r="D35" s="80" t="s">
        <v>82</v>
      </c>
      <c r="E35" s="35" t="s">
        <v>56</v>
      </c>
      <c r="F35" s="36"/>
      <c r="G35" s="36"/>
      <c r="H35" s="37"/>
      <c r="I35" s="106" t="s">
        <v>204</v>
      </c>
      <c r="J35" s="107"/>
      <c r="K35" s="107"/>
      <c r="L35" s="107"/>
      <c r="M35" s="59" t="s">
        <v>83</v>
      </c>
      <c r="N35" s="76">
        <v>2000000007830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</row>
    <row r="36" spans="1:239" s="1" customFormat="1">
      <c r="A36" s="34"/>
      <c r="B36" s="27"/>
      <c r="C36" s="27" t="s">
        <v>84</v>
      </c>
      <c r="D36" s="98" t="s">
        <v>85</v>
      </c>
      <c r="E36" s="35" t="s">
        <v>56</v>
      </c>
      <c r="F36" s="36"/>
      <c r="G36" s="36"/>
      <c r="H36" s="37"/>
      <c r="I36" s="106" t="s">
        <v>204</v>
      </c>
      <c r="J36" s="107"/>
      <c r="K36" s="107"/>
      <c r="L36" s="107"/>
      <c r="M36" s="59"/>
      <c r="N36" s="76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</row>
    <row r="37" spans="1:239" s="1" customFormat="1">
      <c r="A37" s="34"/>
      <c r="B37" s="27"/>
      <c r="C37" s="27" t="s">
        <v>86</v>
      </c>
      <c r="D37" s="81" t="s">
        <v>87</v>
      </c>
      <c r="E37" s="35" t="s">
        <v>56</v>
      </c>
      <c r="F37" s="36"/>
      <c r="G37" s="36"/>
      <c r="H37" s="37"/>
      <c r="I37" s="106" t="s">
        <v>204</v>
      </c>
      <c r="J37" s="107"/>
      <c r="K37" s="107"/>
      <c r="L37" s="107"/>
      <c r="M37" s="82"/>
      <c r="N37" s="76">
        <v>2000000007847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</row>
    <row r="38" spans="1:239" s="89" customFormat="1">
      <c r="A38" s="84" t="e">
        <f>A32+1</f>
        <v>#REF!</v>
      </c>
      <c r="B38" s="85" t="s">
        <v>20</v>
      </c>
      <c r="C38" s="85" t="s">
        <v>88</v>
      </c>
      <c r="D38" s="86" t="s">
        <v>89</v>
      </c>
      <c r="E38" s="86" t="s">
        <v>22</v>
      </c>
      <c r="F38" s="87"/>
      <c r="G38" s="87"/>
      <c r="H38" s="92">
        <v>2.9000000000000001E-2</v>
      </c>
      <c r="I38" s="88">
        <v>55</v>
      </c>
      <c r="J38" s="63">
        <v>52</v>
      </c>
      <c r="K38" s="88">
        <v>49</v>
      </c>
      <c r="L38" s="88">
        <v>46</v>
      </c>
      <c r="M38" s="90" t="s">
        <v>90</v>
      </c>
      <c r="N38" s="66">
        <v>2000000005577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</row>
    <row r="39" spans="1:239" s="89" customFormat="1">
      <c r="A39" s="84" t="e">
        <f t="shared" ref="A39:A54" si="3">A38+1</f>
        <v>#REF!</v>
      </c>
      <c r="B39" s="85" t="s">
        <v>20</v>
      </c>
      <c r="C39" s="85" t="s">
        <v>91</v>
      </c>
      <c r="D39" s="86" t="s">
        <v>92</v>
      </c>
      <c r="E39" s="86" t="s">
        <v>22</v>
      </c>
      <c r="F39" s="87"/>
      <c r="G39" s="87"/>
      <c r="H39" s="92">
        <v>4.7E-2</v>
      </c>
      <c r="I39" s="88">
        <v>78</v>
      </c>
      <c r="J39" s="63">
        <v>74</v>
      </c>
      <c r="K39" s="88">
        <v>70</v>
      </c>
      <c r="L39" s="88">
        <v>66</v>
      </c>
      <c r="M39" s="90" t="s">
        <v>93</v>
      </c>
      <c r="N39" s="66">
        <v>2000000005584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</row>
    <row r="40" spans="1:239" s="89" customFormat="1">
      <c r="A40" s="84" t="e">
        <f t="shared" si="3"/>
        <v>#REF!</v>
      </c>
      <c r="B40" s="85" t="s">
        <v>20</v>
      </c>
      <c r="C40" s="85" t="s">
        <v>94</v>
      </c>
      <c r="D40" s="86" t="s">
        <v>95</v>
      </c>
      <c r="E40" s="86" t="s">
        <v>22</v>
      </c>
      <c r="F40" s="87"/>
      <c r="G40" s="87"/>
      <c r="H40" s="92">
        <v>9.4E-2</v>
      </c>
      <c r="I40" s="88">
        <v>156</v>
      </c>
      <c r="J40" s="63">
        <v>148</v>
      </c>
      <c r="K40" s="88">
        <v>140</v>
      </c>
      <c r="L40" s="88">
        <v>132</v>
      </c>
      <c r="M40" s="90" t="s">
        <v>96</v>
      </c>
      <c r="N40" s="66">
        <v>2000000005591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</row>
    <row r="41" spans="1:239" s="89" customFormat="1">
      <c r="A41" s="84" t="e">
        <f t="shared" si="3"/>
        <v>#REF!</v>
      </c>
      <c r="B41" s="85" t="s">
        <v>20</v>
      </c>
      <c r="C41" s="85" t="s">
        <v>97</v>
      </c>
      <c r="D41" s="99" t="s">
        <v>98</v>
      </c>
      <c r="E41" s="86" t="s">
        <v>22</v>
      </c>
      <c r="F41" s="87"/>
      <c r="G41" s="87"/>
      <c r="H41" s="92">
        <v>3.7999999999999999E-2</v>
      </c>
      <c r="I41" s="88">
        <v>67</v>
      </c>
      <c r="J41" s="63">
        <v>63</v>
      </c>
      <c r="K41" s="88">
        <v>59</v>
      </c>
      <c r="L41" s="88">
        <v>56</v>
      </c>
      <c r="M41" s="90" t="s">
        <v>99</v>
      </c>
      <c r="N41" s="66">
        <v>2000000005980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</row>
    <row r="42" spans="1:239" s="89" customFormat="1">
      <c r="A42" s="84" t="e">
        <f t="shared" si="3"/>
        <v>#REF!</v>
      </c>
      <c r="B42" s="85" t="s">
        <v>20</v>
      </c>
      <c r="C42" s="85" t="s">
        <v>100</v>
      </c>
      <c r="D42" s="99" t="s">
        <v>101</v>
      </c>
      <c r="E42" s="86" t="s">
        <v>22</v>
      </c>
      <c r="F42" s="87"/>
      <c r="G42" s="87"/>
      <c r="H42" s="92">
        <v>0.06</v>
      </c>
      <c r="I42" s="88">
        <v>105</v>
      </c>
      <c r="J42" s="63">
        <v>99</v>
      </c>
      <c r="K42" s="88">
        <v>93</v>
      </c>
      <c r="L42" s="88">
        <v>88</v>
      </c>
      <c r="M42" s="90" t="s">
        <v>102</v>
      </c>
      <c r="N42" s="66">
        <v>2000000005997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</row>
    <row r="43" spans="1:239" s="89" customFormat="1">
      <c r="A43" s="84" t="e">
        <f t="shared" si="3"/>
        <v>#REF!</v>
      </c>
      <c r="B43" s="85" t="s">
        <v>20</v>
      </c>
      <c r="C43" s="85" t="s">
        <v>103</v>
      </c>
      <c r="D43" s="99" t="s">
        <v>104</v>
      </c>
      <c r="E43" s="86" t="s">
        <v>22</v>
      </c>
      <c r="F43" s="87"/>
      <c r="G43" s="87"/>
      <c r="H43" s="92">
        <v>0.124</v>
      </c>
      <c r="I43" s="88">
        <v>205</v>
      </c>
      <c r="J43" s="63">
        <v>195</v>
      </c>
      <c r="K43" s="88">
        <v>185</v>
      </c>
      <c r="L43" s="88">
        <v>175</v>
      </c>
      <c r="M43" s="90" t="s">
        <v>105</v>
      </c>
      <c r="N43" s="66">
        <v>2000000006000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</row>
    <row r="44" spans="1:239" s="89" customFormat="1">
      <c r="A44" s="84" t="e">
        <f t="shared" si="3"/>
        <v>#REF!</v>
      </c>
      <c r="B44" s="85" t="s">
        <v>20</v>
      </c>
      <c r="C44" s="85" t="s">
        <v>106</v>
      </c>
      <c r="D44" s="86" t="s">
        <v>107</v>
      </c>
      <c r="E44" s="86" t="s">
        <v>22</v>
      </c>
      <c r="F44" s="87"/>
      <c r="G44" s="87"/>
      <c r="H44" s="92">
        <v>4.3999999999999997E-2</v>
      </c>
      <c r="I44" s="88">
        <v>83</v>
      </c>
      <c r="J44" s="63">
        <v>78</v>
      </c>
      <c r="K44" s="88">
        <v>74</v>
      </c>
      <c r="L44" s="88">
        <v>71</v>
      </c>
      <c r="M44" s="90" t="s">
        <v>108</v>
      </c>
      <c r="N44" s="66">
        <v>2000000006017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</row>
    <row r="45" spans="1:239" s="89" customFormat="1">
      <c r="A45" s="84" t="e">
        <f t="shared" si="3"/>
        <v>#REF!</v>
      </c>
      <c r="B45" s="85" t="s">
        <v>20</v>
      </c>
      <c r="C45" s="85" t="s">
        <v>109</v>
      </c>
      <c r="D45" s="86" t="s">
        <v>110</v>
      </c>
      <c r="E45" s="86" t="s">
        <v>22</v>
      </c>
      <c r="F45" s="87"/>
      <c r="G45" s="87"/>
      <c r="H45" s="92">
        <v>6.6000000000000003E-2</v>
      </c>
      <c r="I45" s="88">
        <v>130</v>
      </c>
      <c r="J45" s="63">
        <v>125</v>
      </c>
      <c r="K45" s="88">
        <v>120</v>
      </c>
      <c r="L45" s="88">
        <v>115</v>
      </c>
      <c r="M45" s="90" t="s">
        <v>111</v>
      </c>
      <c r="N45" s="66">
        <v>2000000002590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</row>
    <row r="46" spans="1:239" s="89" customFormat="1">
      <c r="A46" s="84" t="e">
        <f t="shared" si="3"/>
        <v>#REF!</v>
      </c>
      <c r="B46" s="85" t="s">
        <v>20</v>
      </c>
      <c r="C46" s="85" t="s">
        <v>112</v>
      </c>
      <c r="D46" s="86" t="s">
        <v>113</v>
      </c>
      <c r="E46" s="86" t="s">
        <v>22</v>
      </c>
      <c r="F46" s="87"/>
      <c r="G46" s="87"/>
      <c r="H46" s="92">
        <v>0.13600000000000001</v>
      </c>
      <c r="I46" s="88">
        <v>255</v>
      </c>
      <c r="J46" s="63">
        <v>245</v>
      </c>
      <c r="K46" s="88">
        <v>235</v>
      </c>
      <c r="L46" s="88">
        <v>225</v>
      </c>
      <c r="M46" s="90" t="s">
        <v>114</v>
      </c>
      <c r="N46" s="66">
        <v>2000000002606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</row>
    <row r="47" spans="1:239" s="89" customFormat="1">
      <c r="A47" s="84" t="e">
        <f t="shared" si="3"/>
        <v>#REF!</v>
      </c>
      <c r="B47" s="85" t="s">
        <v>20</v>
      </c>
      <c r="C47" s="85" t="s">
        <v>115</v>
      </c>
      <c r="D47" s="86" t="s">
        <v>116</v>
      </c>
      <c r="E47" s="86" t="s">
        <v>22</v>
      </c>
      <c r="F47" s="87"/>
      <c r="G47" s="87"/>
      <c r="H47" s="92">
        <v>5.3999999999999999E-2</v>
      </c>
      <c r="I47" s="88">
        <v>115</v>
      </c>
      <c r="J47" s="63">
        <v>110</v>
      </c>
      <c r="K47" s="88">
        <v>105</v>
      </c>
      <c r="L47" s="88">
        <v>100</v>
      </c>
      <c r="M47" s="90" t="s">
        <v>117</v>
      </c>
      <c r="N47" s="66">
        <v>2000000005973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</row>
    <row r="48" spans="1:239" s="89" customFormat="1">
      <c r="A48" s="84" t="e">
        <f t="shared" si="3"/>
        <v>#REF!</v>
      </c>
      <c r="B48" s="85" t="s">
        <v>20</v>
      </c>
      <c r="C48" s="85" t="s">
        <v>118</v>
      </c>
      <c r="D48" s="86" t="s">
        <v>119</v>
      </c>
      <c r="E48" s="86" t="s">
        <v>22</v>
      </c>
      <c r="F48" s="87"/>
      <c r="G48" s="87"/>
      <c r="H48" s="92">
        <v>8.6999999999999994E-2</v>
      </c>
      <c r="I48" s="88">
        <v>191</v>
      </c>
      <c r="J48" s="63">
        <v>180</v>
      </c>
      <c r="K48" s="88">
        <v>170</v>
      </c>
      <c r="L48" s="88">
        <v>160</v>
      </c>
      <c r="M48" s="91" t="s">
        <v>120</v>
      </c>
      <c r="N48" s="66">
        <v>2000000002613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</row>
    <row r="49" spans="1:239" s="89" customFormat="1">
      <c r="A49" s="84" t="e">
        <f t="shared" si="3"/>
        <v>#REF!</v>
      </c>
      <c r="B49" s="85" t="s">
        <v>20</v>
      </c>
      <c r="C49" s="85" t="s">
        <v>121</v>
      </c>
      <c r="D49" s="86" t="s">
        <v>122</v>
      </c>
      <c r="E49" s="86" t="s">
        <v>22</v>
      </c>
      <c r="F49" s="87"/>
      <c r="G49" s="87"/>
      <c r="H49" s="92">
        <v>0.17199999999999999</v>
      </c>
      <c r="I49" s="88">
        <v>340</v>
      </c>
      <c r="J49" s="63">
        <v>330</v>
      </c>
      <c r="K49" s="88">
        <v>320</v>
      </c>
      <c r="L49" s="88">
        <v>310</v>
      </c>
      <c r="M49" s="90" t="s">
        <v>123</v>
      </c>
      <c r="N49" s="66">
        <v>2000000002620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</row>
    <row r="50" spans="1:239" s="89" customFormat="1">
      <c r="A50" s="84" t="e">
        <f t="shared" si="3"/>
        <v>#REF!</v>
      </c>
      <c r="B50" s="85" t="s">
        <v>20</v>
      </c>
      <c r="C50" s="85" t="s">
        <v>124</v>
      </c>
      <c r="D50" s="86" t="s">
        <v>125</v>
      </c>
      <c r="E50" s="86" t="s">
        <v>22</v>
      </c>
      <c r="F50" s="87"/>
      <c r="G50" s="87"/>
      <c r="H50" s="92">
        <v>8.4000000000000005E-2</v>
      </c>
      <c r="I50" s="88">
        <v>195</v>
      </c>
      <c r="J50" s="63">
        <v>185</v>
      </c>
      <c r="K50" s="88">
        <v>175</v>
      </c>
      <c r="L50" s="88">
        <v>165</v>
      </c>
      <c r="M50" s="90" t="s">
        <v>126</v>
      </c>
      <c r="N50" s="66">
        <v>2000000006024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</row>
    <row r="51" spans="1:239" s="89" customFormat="1">
      <c r="A51" s="84" t="e">
        <f t="shared" si="3"/>
        <v>#REF!</v>
      </c>
      <c r="B51" s="85" t="s">
        <v>20</v>
      </c>
      <c r="C51" s="85" t="s">
        <v>127</v>
      </c>
      <c r="D51" s="86" t="s">
        <v>128</v>
      </c>
      <c r="E51" s="86" t="s">
        <v>22</v>
      </c>
      <c r="F51" s="87"/>
      <c r="G51" s="87"/>
      <c r="H51" s="92">
        <v>0.16</v>
      </c>
      <c r="I51" s="88">
        <v>290</v>
      </c>
      <c r="J51" s="63">
        <v>280</v>
      </c>
      <c r="K51" s="88">
        <v>270</v>
      </c>
      <c r="L51" s="88">
        <v>260</v>
      </c>
      <c r="M51" s="91" t="s">
        <v>129</v>
      </c>
      <c r="N51" s="66">
        <v>2000000002637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</row>
    <row r="52" spans="1:239" s="89" customFormat="1">
      <c r="A52" s="84" t="e">
        <f t="shared" si="3"/>
        <v>#REF!</v>
      </c>
      <c r="B52" s="85" t="s">
        <v>20</v>
      </c>
      <c r="C52" s="85" t="s">
        <v>130</v>
      </c>
      <c r="D52" s="86" t="s">
        <v>131</v>
      </c>
      <c r="E52" s="86" t="s">
        <v>22</v>
      </c>
      <c r="F52" s="87"/>
      <c r="G52" s="87"/>
      <c r="H52" s="92">
        <v>0.28000000000000003</v>
      </c>
      <c r="I52" s="88">
        <v>560</v>
      </c>
      <c r="J52" s="63">
        <v>540</v>
      </c>
      <c r="K52" s="88">
        <v>520</v>
      </c>
      <c r="L52" s="88">
        <v>500</v>
      </c>
      <c r="M52" s="91" t="s">
        <v>132</v>
      </c>
      <c r="N52" s="66">
        <v>2000000002644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</row>
    <row r="53" spans="1:239" s="89" customFormat="1">
      <c r="A53" s="84" t="e">
        <f t="shared" si="3"/>
        <v>#REF!</v>
      </c>
      <c r="B53" s="85" t="s">
        <v>20</v>
      </c>
      <c r="C53" s="85" t="s">
        <v>133</v>
      </c>
      <c r="D53" s="86" t="s">
        <v>134</v>
      </c>
      <c r="E53" s="86" t="s">
        <v>22</v>
      </c>
      <c r="F53" s="87"/>
      <c r="G53" s="87"/>
      <c r="H53" s="92">
        <v>0.27</v>
      </c>
      <c r="I53" s="88">
        <v>460</v>
      </c>
      <c r="J53" s="63">
        <v>440</v>
      </c>
      <c r="K53" s="88">
        <v>420</v>
      </c>
      <c r="L53" s="88">
        <v>400</v>
      </c>
      <c r="M53" s="91" t="s">
        <v>135</v>
      </c>
      <c r="N53" s="66">
        <v>2000000002651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</row>
    <row r="54" spans="1:239" s="89" customFormat="1">
      <c r="A54" s="84" t="e">
        <f t="shared" si="3"/>
        <v>#REF!</v>
      </c>
      <c r="B54" s="85" t="s">
        <v>20</v>
      </c>
      <c r="C54" s="85" t="s">
        <v>136</v>
      </c>
      <c r="D54" s="86" t="s">
        <v>137</v>
      </c>
      <c r="E54" s="86" t="s">
        <v>22</v>
      </c>
      <c r="F54" s="87"/>
      <c r="G54" s="87"/>
      <c r="H54" s="92">
        <v>0.54</v>
      </c>
      <c r="I54" s="88">
        <v>900</v>
      </c>
      <c r="J54" s="63">
        <v>860</v>
      </c>
      <c r="K54" s="88">
        <v>820</v>
      </c>
      <c r="L54" s="88">
        <v>780</v>
      </c>
      <c r="M54" s="91" t="s">
        <v>138</v>
      </c>
      <c r="N54" s="66">
        <v>2000000002668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</row>
    <row r="55" spans="1:239" s="89" customFormat="1">
      <c r="A55" s="84"/>
      <c r="B55" s="85"/>
      <c r="C55" s="85" t="s">
        <v>139</v>
      </c>
      <c r="D55" s="86" t="s">
        <v>140</v>
      </c>
      <c r="E55" s="86" t="s">
        <v>56</v>
      </c>
      <c r="F55" s="87"/>
      <c r="G55" s="87"/>
      <c r="H55" s="92">
        <v>5.1999999999999998E-2</v>
      </c>
      <c r="I55" s="88">
        <v>90</v>
      </c>
      <c r="J55" s="97">
        <v>86</v>
      </c>
      <c r="K55" s="88">
        <v>82</v>
      </c>
      <c r="L55" s="88">
        <v>78</v>
      </c>
      <c r="M55" s="91"/>
      <c r="N55" s="100">
        <v>2000000008004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</row>
    <row r="56" spans="1:239" s="89" customFormat="1">
      <c r="A56" s="84" t="e">
        <f>A54+1</f>
        <v>#REF!</v>
      </c>
      <c r="B56" s="85" t="s">
        <v>20</v>
      </c>
      <c r="C56" s="85" t="s">
        <v>141</v>
      </c>
      <c r="D56" s="86" t="s">
        <v>142</v>
      </c>
      <c r="E56" s="86" t="s">
        <v>22</v>
      </c>
      <c r="F56" s="87"/>
      <c r="G56" s="87"/>
      <c r="H56" s="92">
        <v>0.74</v>
      </c>
      <c r="I56" s="88">
        <v>1220</v>
      </c>
      <c r="J56" s="63">
        <v>1180</v>
      </c>
      <c r="K56" s="88">
        <v>1140</v>
      </c>
      <c r="L56" s="88">
        <v>1100</v>
      </c>
      <c r="M56" s="91"/>
      <c r="N56" s="68">
        <v>2000000007120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</row>
    <row r="57" spans="1:239" s="89" customFormat="1">
      <c r="A57" s="84"/>
      <c r="B57" s="85"/>
      <c r="C57" s="85" t="s">
        <v>143</v>
      </c>
      <c r="D57" s="86" t="s">
        <v>144</v>
      </c>
      <c r="E57" s="86" t="s">
        <v>56</v>
      </c>
      <c r="F57" s="87"/>
      <c r="G57" s="87"/>
      <c r="H57" s="92">
        <v>7.3999999999999996E-2</v>
      </c>
      <c r="I57" s="88">
        <v>122</v>
      </c>
      <c r="J57" s="97">
        <v>118</v>
      </c>
      <c r="K57" s="88">
        <v>114</v>
      </c>
      <c r="L57" s="88">
        <v>110</v>
      </c>
      <c r="M57" s="91"/>
      <c r="N57" s="100">
        <v>2000000008011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</row>
    <row r="58" spans="1:239" s="89" customFormat="1">
      <c r="A58" s="84" t="e">
        <f>A56+1</f>
        <v>#REF!</v>
      </c>
      <c r="B58" s="85" t="s">
        <v>20</v>
      </c>
      <c r="C58" s="85" t="s">
        <v>145</v>
      </c>
      <c r="D58" s="86" t="s">
        <v>146</v>
      </c>
      <c r="E58" s="86" t="s">
        <v>22</v>
      </c>
      <c r="F58" s="87"/>
      <c r="G58" s="87"/>
      <c r="H58" s="92">
        <v>1.22</v>
      </c>
      <c r="I58" s="88">
        <v>1850</v>
      </c>
      <c r="J58" s="63">
        <v>1800</v>
      </c>
      <c r="K58" s="88">
        <v>1750</v>
      </c>
      <c r="L58" s="88">
        <v>1700</v>
      </c>
      <c r="M58" s="90" t="s">
        <v>147</v>
      </c>
      <c r="N58" s="68">
        <v>2000000007137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</row>
    <row r="59" spans="1:239" s="89" customFormat="1">
      <c r="A59" s="84"/>
      <c r="B59" s="85"/>
      <c r="C59" s="85" t="s">
        <v>148</v>
      </c>
      <c r="D59" s="86" t="s">
        <v>149</v>
      </c>
      <c r="E59" s="86" t="s">
        <v>56</v>
      </c>
      <c r="F59" s="87"/>
      <c r="G59" s="87"/>
      <c r="H59" s="92">
        <v>0.122</v>
      </c>
      <c r="I59" s="88">
        <v>185</v>
      </c>
      <c r="J59" s="97">
        <v>180</v>
      </c>
      <c r="K59" s="88">
        <v>175</v>
      </c>
      <c r="L59" s="88">
        <v>170</v>
      </c>
      <c r="M59" s="90"/>
      <c r="N59" s="100">
        <v>2000000008028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</row>
    <row r="60" spans="1:239" s="3" customFormat="1">
      <c r="A60" s="84" t="e">
        <f>A58+1</f>
        <v>#REF!</v>
      </c>
      <c r="B60" s="93" t="s">
        <v>20</v>
      </c>
      <c r="C60" s="93" t="s">
        <v>150</v>
      </c>
      <c r="D60" s="71" t="s">
        <v>151</v>
      </c>
      <c r="E60" s="94" t="s">
        <v>22</v>
      </c>
      <c r="F60" s="95"/>
      <c r="G60" s="95"/>
      <c r="H60" s="101">
        <v>2</v>
      </c>
      <c r="I60" s="88">
        <v>2760</v>
      </c>
      <c r="J60" s="63">
        <v>2710</v>
      </c>
      <c r="K60" s="88">
        <v>2660</v>
      </c>
      <c r="L60" s="96">
        <v>2610</v>
      </c>
      <c r="M60" s="102"/>
      <c r="N60" s="72">
        <v>2000000002675</v>
      </c>
    </row>
    <row r="61" spans="1:239" s="3" customFormat="1">
      <c r="A61" s="84"/>
      <c r="B61" s="93"/>
      <c r="C61" s="85" t="s">
        <v>152</v>
      </c>
      <c r="D61" s="71" t="s">
        <v>153</v>
      </c>
      <c r="E61" s="86" t="s">
        <v>56</v>
      </c>
      <c r="F61" s="95"/>
      <c r="G61" s="95"/>
      <c r="H61" s="101">
        <v>0.19</v>
      </c>
      <c r="I61" s="88">
        <v>276</v>
      </c>
      <c r="J61" s="103">
        <v>271</v>
      </c>
      <c r="K61" s="88">
        <v>266</v>
      </c>
      <c r="L61" s="96">
        <v>261</v>
      </c>
      <c r="M61" s="102"/>
      <c r="N61" s="100">
        <v>2000000008035</v>
      </c>
    </row>
    <row r="62" spans="1:239" s="89" customFormat="1">
      <c r="A62" s="84" t="e">
        <f>A60+1</f>
        <v>#REF!</v>
      </c>
      <c r="B62" s="85" t="s">
        <v>20</v>
      </c>
      <c r="C62" s="85" t="s">
        <v>154</v>
      </c>
      <c r="D62" s="41" t="s">
        <v>155</v>
      </c>
      <c r="E62" s="86" t="s">
        <v>22</v>
      </c>
      <c r="F62" s="87"/>
      <c r="G62" s="87"/>
      <c r="H62" s="92">
        <v>2.8</v>
      </c>
      <c r="I62" s="88">
        <v>4070</v>
      </c>
      <c r="J62" s="63">
        <v>4020</v>
      </c>
      <c r="K62" s="88">
        <v>3970</v>
      </c>
      <c r="L62" s="88">
        <v>3920</v>
      </c>
      <c r="M62" s="91"/>
      <c r="N62" s="66">
        <v>2000000002682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</row>
    <row r="63" spans="1:239" s="89" customFormat="1">
      <c r="A63" s="84"/>
      <c r="B63" s="85"/>
      <c r="C63" s="85" t="s">
        <v>33</v>
      </c>
      <c r="D63" s="41" t="s">
        <v>156</v>
      </c>
      <c r="E63" s="86" t="s">
        <v>56</v>
      </c>
      <c r="F63" s="87"/>
      <c r="G63" s="87"/>
      <c r="H63" s="92">
        <v>0.28000000000000003</v>
      </c>
      <c r="I63" s="88">
        <v>407</v>
      </c>
      <c r="J63" s="63">
        <v>402</v>
      </c>
      <c r="K63" s="88">
        <v>397</v>
      </c>
      <c r="L63" s="88">
        <v>392</v>
      </c>
      <c r="M63" s="91"/>
      <c r="N63" s="104">
        <v>2000000007212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</row>
    <row r="64" spans="1:239" s="89" customFormat="1">
      <c r="A64" s="84" t="e">
        <f>A62+1</f>
        <v>#REF!</v>
      </c>
      <c r="B64" s="85" t="s">
        <v>20</v>
      </c>
      <c r="C64" s="85" t="s">
        <v>157</v>
      </c>
      <c r="D64" s="41" t="s">
        <v>158</v>
      </c>
      <c r="E64" s="86" t="s">
        <v>22</v>
      </c>
      <c r="F64" s="87"/>
      <c r="G64" s="87"/>
      <c r="H64" s="92">
        <v>3.9</v>
      </c>
      <c r="I64" s="88">
        <v>5500</v>
      </c>
      <c r="J64" s="63">
        <v>5450</v>
      </c>
      <c r="K64" s="88">
        <v>5400</v>
      </c>
      <c r="L64" s="88">
        <v>5350</v>
      </c>
      <c r="M64" s="90" t="s">
        <v>159</v>
      </c>
      <c r="N64" s="66">
        <v>2000000002699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</row>
    <row r="65" spans="1:239" s="89" customFormat="1">
      <c r="A65" s="84"/>
      <c r="B65" s="85"/>
      <c r="C65" s="85" t="s">
        <v>35</v>
      </c>
      <c r="D65" s="41" t="s">
        <v>160</v>
      </c>
      <c r="E65" s="86" t="s">
        <v>56</v>
      </c>
      <c r="F65" s="87"/>
      <c r="G65" s="87"/>
      <c r="H65" s="92">
        <v>0.4</v>
      </c>
      <c r="I65" s="88">
        <v>550</v>
      </c>
      <c r="J65" s="63">
        <v>545</v>
      </c>
      <c r="K65" s="88">
        <v>540</v>
      </c>
      <c r="L65" s="88">
        <v>535</v>
      </c>
      <c r="M65" s="90" t="s">
        <v>161</v>
      </c>
      <c r="N65" s="104">
        <v>2000000007229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</row>
    <row r="66" spans="1:239" s="89" customFormat="1">
      <c r="A66" s="84" t="e">
        <f>A64+1</f>
        <v>#REF!</v>
      </c>
      <c r="B66" s="85" t="s">
        <v>20</v>
      </c>
      <c r="C66" s="85" t="s">
        <v>162</v>
      </c>
      <c r="D66" s="41" t="s">
        <v>163</v>
      </c>
      <c r="E66" s="86" t="s">
        <v>22</v>
      </c>
      <c r="F66" s="87"/>
      <c r="G66" s="87"/>
      <c r="H66" s="92">
        <v>4.5</v>
      </c>
      <c r="I66" s="88">
        <v>7650</v>
      </c>
      <c r="J66" s="63">
        <v>7600</v>
      </c>
      <c r="K66" s="88">
        <v>7550</v>
      </c>
      <c r="L66" s="88">
        <v>7500</v>
      </c>
      <c r="M66" s="91"/>
      <c r="N66" s="66">
        <v>2000000002705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</row>
    <row r="67" spans="1:239" s="89" customFormat="1">
      <c r="A67" s="84"/>
      <c r="B67" s="85"/>
      <c r="C67" s="85"/>
      <c r="D67" s="41" t="s">
        <v>206</v>
      </c>
      <c r="E67" s="86" t="s">
        <v>56</v>
      </c>
      <c r="F67" s="87"/>
      <c r="G67" s="87"/>
      <c r="H67" s="92"/>
      <c r="I67" s="88">
        <v>765</v>
      </c>
      <c r="J67" s="63">
        <v>760</v>
      </c>
      <c r="K67" s="88">
        <v>755</v>
      </c>
      <c r="L67" s="88">
        <v>750</v>
      </c>
      <c r="M67" s="91"/>
      <c r="N67" s="66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</row>
    <row r="68" spans="1:239" s="89" customFormat="1">
      <c r="A68" s="84" t="e">
        <f>A66+1</f>
        <v>#REF!</v>
      </c>
      <c r="B68" s="85" t="s">
        <v>20</v>
      </c>
      <c r="C68" s="85" t="s">
        <v>164</v>
      </c>
      <c r="D68" s="41" t="s">
        <v>165</v>
      </c>
      <c r="E68" s="86" t="s">
        <v>22</v>
      </c>
      <c r="F68" s="87"/>
      <c r="G68" s="87"/>
      <c r="H68" s="92">
        <v>7.6</v>
      </c>
      <c r="I68" s="88">
        <v>11100</v>
      </c>
      <c r="J68" s="63">
        <v>11050</v>
      </c>
      <c r="K68" s="88">
        <v>11000</v>
      </c>
      <c r="L68" s="88">
        <v>10950</v>
      </c>
      <c r="M68" s="91"/>
      <c r="N68" s="66">
        <v>2000000002712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</row>
    <row r="69" spans="1:239" s="89" customFormat="1">
      <c r="A69" s="84"/>
      <c r="B69" s="85"/>
      <c r="C69" s="85"/>
      <c r="D69" s="41" t="s">
        <v>205</v>
      </c>
      <c r="E69" s="86" t="s">
        <v>56</v>
      </c>
      <c r="F69" s="87"/>
      <c r="G69" s="87"/>
      <c r="H69" s="92"/>
      <c r="I69" s="88">
        <v>1110</v>
      </c>
      <c r="J69" s="63">
        <v>1105</v>
      </c>
      <c r="K69" s="88">
        <v>1100</v>
      </c>
      <c r="L69" s="88">
        <v>1095</v>
      </c>
      <c r="M69" s="91"/>
      <c r="N69" s="66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</row>
    <row r="70" spans="1:239" s="89" customFormat="1">
      <c r="A70" s="84"/>
      <c r="B70" s="85"/>
      <c r="C70" s="85"/>
      <c r="D70" s="41" t="s">
        <v>207</v>
      </c>
      <c r="E70" s="86" t="s">
        <v>56</v>
      </c>
      <c r="F70" s="87"/>
      <c r="G70" s="87"/>
      <c r="H70" s="92"/>
      <c r="I70" s="88">
        <v>1900</v>
      </c>
      <c r="J70" s="63">
        <v>1800</v>
      </c>
      <c r="K70" s="88">
        <v>1700</v>
      </c>
      <c r="L70" s="88">
        <v>1600</v>
      </c>
      <c r="M70" s="91"/>
      <c r="N70" s="66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</row>
    <row r="71" spans="1:239" s="4" customFormat="1">
      <c r="A71" s="39" t="e">
        <f>#REF!+1</f>
        <v>#REF!</v>
      </c>
      <c r="B71" s="40" t="s">
        <v>20</v>
      </c>
      <c r="C71" s="40" t="s">
        <v>166</v>
      </c>
      <c r="D71" s="42" t="s">
        <v>167</v>
      </c>
      <c r="E71" s="42" t="s">
        <v>21</v>
      </c>
      <c r="F71" s="43"/>
      <c r="G71" s="43"/>
      <c r="H71" s="75">
        <v>0.05</v>
      </c>
      <c r="I71" s="57">
        <v>76</v>
      </c>
      <c r="J71" s="62">
        <v>72</v>
      </c>
      <c r="K71" s="64">
        <v>68</v>
      </c>
      <c r="L71" s="64">
        <v>64</v>
      </c>
      <c r="M71" s="65" t="s">
        <v>168</v>
      </c>
      <c r="N71" s="66">
        <v>2000000004259</v>
      </c>
    </row>
    <row r="72" spans="1:239" s="89" customFormat="1">
      <c r="A72" s="84" t="e">
        <f t="shared" ref="A72:A85" si="4">A71+1</f>
        <v>#REF!</v>
      </c>
      <c r="B72" s="85" t="s">
        <v>20</v>
      </c>
      <c r="C72" s="85" t="s">
        <v>33</v>
      </c>
      <c r="D72" s="86" t="s">
        <v>169</v>
      </c>
      <c r="E72" s="86" t="s">
        <v>21</v>
      </c>
      <c r="F72" s="87"/>
      <c r="G72" s="87"/>
      <c r="H72" s="92">
        <v>0.28000000000000003</v>
      </c>
      <c r="I72" s="88">
        <v>476</v>
      </c>
      <c r="J72" s="63">
        <v>449</v>
      </c>
      <c r="K72" s="88">
        <v>424</v>
      </c>
      <c r="L72" s="88">
        <v>400</v>
      </c>
      <c r="M72" s="91"/>
      <c r="N72" s="68">
        <v>2000000007168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</row>
    <row r="73" spans="1:239" s="89" customFormat="1">
      <c r="A73" s="84" t="e">
        <f t="shared" si="4"/>
        <v>#REF!</v>
      </c>
      <c r="B73" s="85" t="s">
        <v>20</v>
      </c>
      <c r="C73" s="85" t="s">
        <v>170</v>
      </c>
      <c r="D73" s="86" t="s">
        <v>171</v>
      </c>
      <c r="E73" s="86" t="s">
        <v>21</v>
      </c>
      <c r="F73" s="87"/>
      <c r="G73" s="87"/>
      <c r="H73" s="92">
        <v>0.14000000000000001</v>
      </c>
      <c r="I73" s="88">
        <v>259</v>
      </c>
      <c r="J73" s="63">
        <v>244</v>
      </c>
      <c r="K73" s="88">
        <v>230</v>
      </c>
      <c r="L73" s="88">
        <v>220</v>
      </c>
      <c r="M73" s="91"/>
      <c r="N73" s="68">
        <v>2000000007175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</row>
    <row r="74" spans="1:239" s="89" customFormat="1">
      <c r="A74" s="84" t="e">
        <f t="shared" si="4"/>
        <v>#REF!</v>
      </c>
      <c r="B74" s="85" t="s">
        <v>20</v>
      </c>
      <c r="C74" s="85" t="s">
        <v>172</v>
      </c>
      <c r="D74" s="86" t="s">
        <v>173</v>
      </c>
      <c r="E74" s="86" t="s">
        <v>21</v>
      </c>
      <c r="F74" s="87"/>
      <c r="G74" s="87"/>
      <c r="H74" s="92">
        <v>0.47</v>
      </c>
      <c r="I74" s="88">
        <v>674</v>
      </c>
      <c r="J74" s="63">
        <v>636</v>
      </c>
      <c r="K74" s="88">
        <v>600</v>
      </c>
      <c r="L74" s="88">
        <v>580</v>
      </c>
      <c r="M74" s="90" t="s">
        <v>174</v>
      </c>
      <c r="N74" s="68">
        <v>2000000007182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</row>
    <row r="75" spans="1:239" s="89" customFormat="1">
      <c r="A75" s="84" t="e">
        <f t="shared" si="4"/>
        <v>#REF!</v>
      </c>
      <c r="B75" s="85" t="s">
        <v>20</v>
      </c>
      <c r="C75" s="85" t="s">
        <v>175</v>
      </c>
      <c r="D75" s="86" t="s">
        <v>176</v>
      </c>
      <c r="E75" s="86" t="s">
        <v>21</v>
      </c>
      <c r="F75" s="87"/>
      <c r="G75" s="87"/>
      <c r="H75" s="92">
        <v>0.47</v>
      </c>
      <c r="I75" s="88">
        <v>674</v>
      </c>
      <c r="J75" s="63">
        <v>636</v>
      </c>
      <c r="K75" s="88">
        <v>600</v>
      </c>
      <c r="L75" s="88">
        <v>580</v>
      </c>
      <c r="M75" s="90" t="s">
        <v>177</v>
      </c>
      <c r="N75" s="68">
        <v>2000000007199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</row>
    <row r="76" spans="1:239" s="89" customFormat="1">
      <c r="A76" s="84" t="e">
        <f t="shared" si="4"/>
        <v>#REF!</v>
      </c>
      <c r="B76" s="85" t="s">
        <v>20</v>
      </c>
      <c r="C76" s="85" t="s">
        <v>178</v>
      </c>
      <c r="D76" s="86" t="s">
        <v>179</v>
      </c>
      <c r="E76" s="86" t="s">
        <v>21</v>
      </c>
      <c r="F76" s="87"/>
      <c r="G76" s="87"/>
      <c r="H76" s="92">
        <v>0.19700000000000001</v>
      </c>
      <c r="I76" s="88">
        <v>325</v>
      </c>
      <c r="J76" s="63">
        <v>307</v>
      </c>
      <c r="K76" s="88">
        <v>290</v>
      </c>
      <c r="L76" s="88">
        <v>280</v>
      </c>
      <c r="M76" s="91"/>
      <c r="N76" s="100">
        <v>2000000007762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</row>
    <row r="77" spans="1:239" s="89" customFormat="1">
      <c r="A77" s="84" t="e">
        <f t="shared" si="4"/>
        <v>#REF!</v>
      </c>
      <c r="B77" s="85" t="s">
        <v>20</v>
      </c>
      <c r="C77" s="85" t="s">
        <v>180</v>
      </c>
      <c r="D77" s="86" t="s">
        <v>181</v>
      </c>
      <c r="E77" s="86" t="s">
        <v>21</v>
      </c>
      <c r="F77" s="87"/>
      <c r="G77" s="87"/>
      <c r="H77" s="92">
        <v>0.375</v>
      </c>
      <c r="I77" s="88">
        <v>584</v>
      </c>
      <c r="J77" s="63">
        <v>551</v>
      </c>
      <c r="K77" s="88">
        <v>520</v>
      </c>
      <c r="L77" s="88">
        <v>500</v>
      </c>
      <c r="M77" s="91"/>
      <c r="N77" s="68">
        <v>2000000007083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</row>
    <row r="78" spans="1:239" s="89" customFormat="1">
      <c r="A78" s="84" t="e">
        <f t="shared" si="4"/>
        <v>#REF!</v>
      </c>
      <c r="B78" s="85" t="s">
        <v>20</v>
      </c>
      <c r="C78" s="85" t="s">
        <v>182</v>
      </c>
      <c r="D78" s="86" t="s">
        <v>183</v>
      </c>
      <c r="E78" s="86" t="s">
        <v>21</v>
      </c>
      <c r="F78" s="87"/>
      <c r="G78" s="87"/>
      <c r="H78" s="92">
        <v>0.188</v>
      </c>
      <c r="I78" s="88">
        <v>315</v>
      </c>
      <c r="J78" s="63">
        <v>297</v>
      </c>
      <c r="K78" s="88">
        <v>280</v>
      </c>
      <c r="L78" s="88">
        <v>270</v>
      </c>
      <c r="M78" s="90" t="s">
        <v>184</v>
      </c>
      <c r="N78" s="68">
        <v>2000000007090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</row>
    <row r="79" spans="1:239" s="2" customFormat="1">
      <c r="A79" s="39" t="e">
        <f t="shared" si="4"/>
        <v>#REF!</v>
      </c>
      <c r="B79" s="40" t="s">
        <v>20</v>
      </c>
      <c r="C79" s="40" t="s">
        <v>185</v>
      </c>
      <c r="D79" s="42" t="s">
        <v>186</v>
      </c>
      <c r="E79" s="42" t="s">
        <v>21</v>
      </c>
      <c r="F79" s="43"/>
      <c r="G79" s="43"/>
      <c r="H79" s="75">
        <v>0.26200000000000001</v>
      </c>
      <c r="I79" s="57">
        <v>456</v>
      </c>
      <c r="J79" s="63">
        <v>430</v>
      </c>
      <c r="K79" s="62">
        <v>410</v>
      </c>
      <c r="L79" s="62">
        <v>390</v>
      </c>
      <c r="M79" s="65"/>
      <c r="N79" s="69">
        <v>2000000007779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</row>
    <row r="80" spans="1:239" s="2" customFormat="1" ht="15.75" customHeight="1">
      <c r="A80" s="39" t="e">
        <f t="shared" si="4"/>
        <v>#REF!</v>
      </c>
      <c r="B80" s="40" t="s">
        <v>20</v>
      </c>
      <c r="C80" s="40" t="s">
        <v>187</v>
      </c>
      <c r="D80" s="42" t="s">
        <v>188</v>
      </c>
      <c r="E80" s="42" t="s">
        <v>21</v>
      </c>
      <c r="F80" s="43"/>
      <c r="G80" s="43"/>
      <c r="H80" s="75">
        <v>0.54</v>
      </c>
      <c r="I80" s="57">
        <v>954</v>
      </c>
      <c r="J80" s="63">
        <v>900</v>
      </c>
      <c r="K80" s="62">
        <v>860</v>
      </c>
      <c r="L80" s="62">
        <v>820</v>
      </c>
      <c r="M80" s="67" t="s">
        <v>189</v>
      </c>
      <c r="N80" s="70">
        <v>2916305930899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</row>
    <row r="81" spans="1:239" s="2" customFormat="1" ht="15.75" customHeight="1">
      <c r="A81" s="39" t="e">
        <f t="shared" si="4"/>
        <v>#REF!</v>
      </c>
      <c r="B81" s="40" t="s">
        <v>20</v>
      </c>
      <c r="C81" s="40" t="s">
        <v>190</v>
      </c>
      <c r="D81" s="42" t="s">
        <v>191</v>
      </c>
      <c r="E81" s="42" t="s">
        <v>21</v>
      </c>
      <c r="F81" s="43"/>
      <c r="G81" s="43"/>
      <c r="H81" s="75">
        <v>0.54400000000000004</v>
      </c>
      <c r="I81" s="57">
        <v>954</v>
      </c>
      <c r="J81" s="63">
        <v>900</v>
      </c>
      <c r="K81" s="62">
        <v>860</v>
      </c>
      <c r="L81" s="62">
        <v>820</v>
      </c>
      <c r="M81" s="67" t="s">
        <v>192</v>
      </c>
      <c r="N81" s="70">
        <v>2000000201795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</row>
    <row r="82" spans="1:239" s="2" customFormat="1">
      <c r="A82" s="39" t="e">
        <f t="shared" si="4"/>
        <v>#REF!</v>
      </c>
      <c r="B82" s="40" t="s">
        <v>20</v>
      </c>
      <c r="C82" s="40" t="s">
        <v>193</v>
      </c>
      <c r="D82" s="42" t="s">
        <v>194</v>
      </c>
      <c r="E82" s="42" t="s">
        <v>21</v>
      </c>
      <c r="F82" s="43"/>
      <c r="G82" s="43"/>
      <c r="H82" s="75">
        <v>0.74</v>
      </c>
      <c r="I82" s="57">
        <v>1219</v>
      </c>
      <c r="J82" s="63">
        <v>1150</v>
      </c>
      <c r="K82" s="62">
        <v>1100</v>
      </c>
      <c r="L82" s="62">
        <v>1050</v>
      </c>
      <c r="M82" s="67" t="s">
        <v>195</v>
      </c>
      <c r="N82" s="66">
        <v>2000000004273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</row>
    <row r="83" spans="1:239" s="2" customFormat="1">
      <c r="A83" s="39" t="e">
        <f t="shared" si="4"/>
        <v>#REF!</v>
      </c>
      <c r="B83" s="40" t="s">
        <v>20</v>
      </c>
      <c r="C83" s="40" t="s">
        <v>170</v>
      </c>
      <c r="D83" s="42" t="s">
        <v>196</v>
      </c>
      <c r="E83" s="42" t="s">
        <v>21</v>
      </c>
      <c r="F83" s="43"/>
      <c r="G83" s="43"/>
      <c r="H83" s="75">
        <v>0.315</v>
      </c>
      <c r="I83" s="57">
        <v>604</v>
      </c>
      <c r="J83" s="63">
        <v>570</v>
      </c>
      <c r="K83" s="62">
        <v>540</v>
      </c>
      <c r="L83" s="62">
        <v>510</v>
      </c>
      <c r="M83" s="67" t="s">
        <v>197</v>
      </c>
      <c r="N83" s="69">
        <v>2000000007786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</row>
    <row r="84" spans="1:239" s="2" customFormat="1">
      <c r="A84" s="39" t="e">
        <f t="shared" si="4"/>
        <v>#REF!</v>
      </c>
      <c r="B84" s="40" t="s">
        <v>20</v>
      </c>
      <c r="C84" s="40" t="s">
        <v>198</v>
      </c>
      <c r="D84" s="42" t="s">
        <v>199</v>
      </c>
      <c r="E84" s="42" t="s">
        <v>21</v>
      </c>
      <c r="F84" s="43"/>
      <c r="G84" s="43"/>
      <c r="H84" s="75">
        <v>1.03</v>
      </c>
      <c r="I84" s="57">
        <v>1537</v>
      </c>
      <c r="J84" s="63">
        <v>1450</v>
      </c>
      <c r="K84" s="62">
        <v>1400</v>
      </c>
      <c r="L84" s="62">
        <v>1350</v>
      </c>
      <c r="M84" s="65" t="s">
        <v>200</v>
      </c>
      <c r="N84" s="70">
        <v>2916305930851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</row>
    <row r="85" spans="1:239" s="2" customFormat="1">
      <c r="A85" s="39" t="e">
        <f t="shared" si="4"/>
        <v>#REF!</v>
      </c>
      <c r="B85" s="40" t="s">
        <v>20</v>
      </c>
      <c r="C85" s="40" t="s">
        <v>201</v>
      </c>
      <c r="D85" s="42" t="s">
        <v>202</v>
      </c>
      <c r="E85" s="42" t="s">
        <v>21</v>
      </c>
      <c r="F85" s="43"/>
      <c r="G85" s="43"/>
      <c r="H85" s="75">
        <v>0.44</v>
      </c>
      <c r="I85" s="57">
        <v>784</v>
      </c>
      <c r="J85" s="63">
        <v>740</v>
      </c>
      <c r="K85" s="62">
        <v>700</v>
      </c>
      <c r="L85" s="62">
        <v>660</v>
      </c>
      <c r="M85" s="67" t="s">
        <v>203</v>
      </c>
      <c r="N85" s="69">
        <v>2000000007793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</row>
  </sheetData>
  <autoFilter ref="A13:N85">
    <extLst/>
  </autoFilter>
  <mergeCells count="14">
    <mergeCell ref="D4:G4"/>
    <mergeCell ref="I36:L36"/>
    <mergeCell ref="I37:L37"/>
    <mergeCell ref="I30:L30"/>
    <mergeCell ref="I31:L31"/>
    <mergeCell ref="I32:L32"/>
    <mergeCell ref="I33:L33"/>
    <mergeCell ref="I34:L34"/>
    <mergeCell ref="I35:L35"/>
    <mergeCell ref="D7:E7"/>
    <mergeCell ref="I26:L26"/>
    <mergeCell ref="I27:L27"/>
    <mergeCell ref="I28:L28"/>
    <mergeCell ref="I29:L29"/>
  </mergeCells>
  <hyperlinks>
    <hyperlink ref="D2" r:id="rId1"/>
    <hyperlink ref="M14" r:id="rId2"/>
    <hyperlink ref="M15" r:id="rId3"/>
    <hyperlink ref="M16" r:id="rId4"/>
    <hyperlink ref="M17" r:id="rId5"/>
    <hyperlink ref="M18" r:id="rId6"/>
    <hyperlink ref="M22" r:id="rId7"/>
    <hyperlink ref="M23" r:id="rId8"/>
    <hyperlink ref="M25" r:id="rId9"/>
    <hyperlink ref="M31" r:id="rId10"/>
    <hyperlink ref="M35" r:id="rId11"/>
    <hyperlink ref="M45" r:id="rId12"/>
    <hyperlink ref="M46" r:id="rId13"/>
    <hyperlink ref="M48" r:id="rId14"/>
    <hyperlink ref="M49" r:id="rId15"/>
    <hyperlink ref="M51" r:id="rId16"/>
    <hyperlink ref="M52" r:id="rId17"/>
    <hyperlink ref="M53" r:id="rId18"/>
    <hyperlink ref="M54" r:id="rId19"/>
    <hyperlink ref="M58" r:id="rId20"/>
    <hyperlink ref="M64" r:id="rId21"/>
    <hyperlink ref="M71" r:id="rId22"/>
    <hyperlink ref="M80" r:id="rId23"/>
    <hyperlink ref="M81" r:id="rId24"/>
    <hyperlink ref="M82" r:id="rId25"/>
    <hyperlink ref="M84" r:id="rId26"/>
    <hyperlink ref="M78" r:id="rId27"/>
    <hyperlink ref="M32" r:id="rId28"/>
    <hyperlink ref="M29" r:id="rId29"/>
    <hyperlink ref="M74" r:id="rId30"/>
    <hyperlink ref="M83" r:id="rId31"/>
    <hyperlink ref="M85" r:id="rId32"/>
    <hyperlink ref="M41" r:id="rId33"/>
    <hyperlink ref="M42" r:id="rId34"/>
    <hyperlink ref="M44" r:id="rId35"/>
    <hyperlink ref="M47" r:id="rId36"/>
    <hyperlink ref="M65" r:id="rId37"/>
    <hyperlink ref="M26" r:id="rId38"/>
    <hyperlink ref="M28" r:id="rId39"/>
    <hyperlink ref="M33" r:id="rId40"/>
    <hyperlink ref="M34" r:id="rId41"/>
    <hyperlink ref="M50" r:id="rId42"/>
    <hyperlink ref="M38" r:id="rId43"/>
    <hyperlink ref="M40" r:id="rId44"/>
    <hyperlink ref="M43" r:id="rId45"/>
    <hyperlink ref="M75" r:id="rId46"/>
    <hyperlink ref="M39" r:id="rId47"/>
    <hyperlink ref="M27" r:id="rId48"/>
  </hyperlinks>
  <pageMargins left="0" right="0" top="0.59027777777777801" bottom="0.59027777777777801" header="0.511811023622047" footer="0.511811023622047"/>
  <pageSetup paperSize="9" orientation="landscape" horizontalDpi="300" verticalDpi="300" r:id="rId49"/>
  <drawing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2026-02-17T18:23:19Z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